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3"/>
  </bookViews>
  <sheets>
    <sheet name="汇总表" sheetId="29" r:id="rId1"/>
    <sheet name="产业" sheetId="30" r:id="rId2"/>
    <sheet name="基础设施" sheetId="31" r:id="rId3"/>
    <sheet name="明细表" sheetId="36" r:id="rId4"/>
  </sheets>
  <definedNames>
    <definedName name="_xlnm._FilterDatabase" localSheetId="3" hidden="1">明细表!$A$1:$S$64</definedName>
    <definedName name="_xlnm._FilterDatabase" localSheetId="1" hidden="1">产业!$A$1:$R$98</definedName>
    <definedName name="_xlnm._FilterDatabase" localSheetId="0" hidden="1">汇总表!$A$1:$R$98</definedName>
    <definedName name="_xlnm._FilterDatabase" localSheetId="2" hidden="1">基础设施!$A$1:$Q$98</definedName>
    <definedName name="_xlnm.Print_Titles" localSheetId="3">明细表!#REF!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<sst xmlns="http://schemas.openxmlformats.org/spreadsheetml/2006/main" count="1012" uniqueCount="369">
  <si>
    <t>西藏自治区2026年脱贫县入库项目计划汇总表</t>
  </si>
  <si>
    <t>填报单位：西藏自治区农业农村厅</t>
  </si>
  <si>
    <t>单位：个、万元</t>
  </si>
  <si>
    <t>填报时间：2025年12月16日</t>
  </si>
  <si>
    <t>序号</t>
  </si>
  <si>
    <t>县（区）</t>
  </si>
  <si>
    <t>项目                      个数</t>
  </si>
  <si>
    <t>总投资
（万元）</t>
  </si>
  <si>
    <t>乡村特色产业                  （含产业基础               设施配套）</t>
  </si>
  <si>
    <t>补齐必要的                                 小型公益性                  基础设施短板</t>
  </si>
  <si>
    <t>高原宜居宜业                                     和美村</t>
  </si>
  <si>
    <t>人居环境整治</t>
  </si>
  <si>
    <t>农牧民技能培训和岗位补贴</t>
  </si>
  <si>
    <t>贷款贴息</t>
  </si>
  <si>
    <t>其他</t>
  </si>
  <si>
    <t>备注</t>
  </si>
  <si>
    <t>项目       个数</t>
  </si>
  <si>
    <t>计划                                 资金</t>
  </si>
  <si>
    <t>自治区总计</t>
  </si>
  <si>
    <t>自治区本级</t>
  </si>
  <si>
    <t>拉萨市合计</t>
  </si>
  <si>
    <t>市本级</t>
  </si>
  <si>
    <t>城关区</t>
  </si>
  <si>
    <t>堆龙德庆区</t>
  </si>
  <si>
    <t>达孜区</t>
  </si>
  <si>
    <t>曲水县</t>
  </si>
  <si>
    <t>林周县</t>
  </si>
  <si>
    <t>墨竹工卡县</t>
  </si>
  <si>
    <t>尼木县</t>
  </si>
  <si>
    <t>当雄县</t>
  </si>
  <si>
    <t>柳梧新区</t>
  </si>
  <si>
    <t>文创园区</t>
  </si>
  <si>
    <t>经开区</t>
  </si>
  <si>
    <t>日喀则市合计</t>
  </si>
  <si>
    <t>桑珠孜区</t>
  </si>
  <si>
    <t>江孜县</t>
  </si>
  <si>
    <t>白朗县</t>
  </si>
  <si>
    <t>亚东县</t>
  </si>
  <si>
    <t>聂拉木县</t>
  </si>
  <si>
    <t>拉孜县</t>
  </si>
  <si>
    <t>昂仁县</t>
  </si>
  <si>
    <t>定日县</t>
  </si>
  <si>
    <t>南木林县</t>
  </si>
  <si>
    <t>萨迦县</t>
  </si>
  <si>
    <t>谢通门县</t>
  </si>
  <si>
    <t>定结县</t>
  </si>
  <si>
    <t>仁布县</t>
  </si>
  <si>
    <t>萨嘎县</t>
  </si>
  <si>
    <t>康马县</t>
  </si>
  <si>
    <t>吉隆县</t>
  </si>
  <si>
    <t>仲巴县</t>
  </si>
  <si>
    <t>岗巴县</t>
  </si>
  <si>
    <t>山南市合计</t>
  </si>
  <si>
    <t xml:space="preserve">乃东区   </t>
  </si>
  <si>
    <t xml:space="preserve">扎囊县   </t>
  </si>
  <si>
    <t xml:space="preserve">贡嘎县   </t>
  </si>
  <si>
    <t xml:space="preserve">桑日县   </t>
  </si>
  <si>
    <t xml:space="preserve">琼结县   </t>
  </si>
  <si>
    <t xml:space="preserve">曲松县   </t>
  </si>
  <si>
    <t xml:space="preserve">措美县   </t>
  </si>
  <si>
    <t xml:space="preserve">洛扎县   </t>
  </si>
  <si>
    <t xml:space="preserve">加查县   </t>
  </si>
  <si>
    <t xml:space="preserve">隆子县   </t>
  </si>
  <si>
    <t xml:space="preserve">错那市  </t>
  </si>
  <si>
    <t xml:space="preserve">浪卡子县   </t>
  </si>
  <si>
    <t>空港新区</t>
  </si>
  <si>
    <t>林芝市合计</t>
  </si>
  <si>
    <t xml:space="preserve">市本级                  </t>
  </si>
  <si>
    <t>巴宜区</t>
  </si>
  <si>
    <t>工布江达县</t>
  </si>
  <si>
    <t>米林县</t>
  </si>
  <si>
    <t>朗县</t>
  </si>
  <si>
    <t>波密县</t>
  </si>
  <si>
    <t>察隅县</t>
  </si>
  <si>
    <t>墨脱县</t>
  </si>
  <si>
    <t>昌都市合计</t>
  </si>
  <si>
    <t>卡若区</t>
  </si>
  <si>
    <t>江达县</t>
  </si>
  <si>
    <t>贡觉县</t>
  </si>
  <si>
    <t>察雅县</t>
  </si>
  <si>
    <t>芒康县</t>
  </si>
  <si>
    <t>左贡县</t>
  </si>
  <si>
    <t>八宿县</t>
  </si>
  <si>
    <t>洛隆县</t>
  </si>
  <si>
    <t>边坝县</t>
  </si>
  <si>
    <t>丁青县</t>
  </si>
  <si>
    <t>类乌齐县</t>
  </si>
  <si>
    <t>那曲市合计</t>
  </si>
  <si>
    <t>色尼区</t>
  </si>
  <si>
    <t>安多县</t>
  </si>
  <si>
    <t>聂荣县</t>
  </si>
  <si>
    <t>嘉黎县</t>
  </si>
  <si>
    <t>比如县</t>
  </si>
  <si>
    <t>索县</t>
  </si>
  <si>
    <t>巴青县</t>
  </si>
  <si>
    <t>班戈县</t>
  </si>
  <si>
    <t>申扎县</t>
  </si>
  <si>
    <t>尼玛县</t>
  </si>
  <si>
    <t>双湖县</t>
  </si>
  <si>
    <t>阿里地区合计</t>
  </si>
  <si>
    <t>地区本级</t>
  </si>
  <si>
    <t>噶尔县</t>
  </si>
  <si>
    <t>普兰县</t>
  </si>
  <si>
    <t>日土县</t>
  </si>
  <si>
    <t>札达县</t>
  </si>
  <si>
    <t>革吉县</t>
  </si>
  <si>
    <t>改则县</t>
  </si>
  <si>
    <t>措勤县</t>
  </si>
  <si>
    <t>西藏自治区2026年脱贫县入库项目计划产业项目汇总表</t>
  </si>
  <si>
    <t>合计</t>
  </si>
  <si>
    <t>种植类</t>
  </si>
  <si>
    <t>养殖类</t>
  </si>
  <si>
    <t>加工类</t>
  </si>
  <si>
    <t>商贸仓储流通类</t>
  </si>
  <si>
    <t>乡村旅游类</t>
  </si>
  <si>
    <t>产业配套基础         设施类</t>
  </si>
  <si>
    <t>其他（含：产业园区、到户类产业项目、村集体经济专合组织扶持等）</t>
  </si>
  <si>
    <t>西藏自治区2026年脱贫县入库项目计划基础设施项目汇总表</t>
  </si>
  <si>
    <t>饮水保障</t>
  </si>
  <si>
    <t>道路及防护
（含：桥涵等）</t>
  </si>
  <si>
    <t>土地治理
（含：农水等）</t>
  </si>
  <si>
    <t>危房改造</t>
  </si>
  <si>
    <t>乡村治理
（含：新风貌等）</t>
  </si>
  <si>
    <t>其他（含：生态资源保护等）</t>
  </si>
  <si>
    <t>西藏自治区昌都市卡若区2026年财政常态化帮扶补助资金入库项目计划明细表</t>
  </si>
  <si>
    <t>制表单位：卡若区农业农村和科学技术局                                                                单位：万元                                                               制表时间：2025年12月16日</t>
  </si>
  <si>
    <t>地市/县区</t>
  </si>
  <si>
    <t>项目名称</t>
  </si>
  <si>
    <t>项目地点</t>
  </si>
  <si>
    <t>项目建设内容（项目总体情况、可行性、必要性）</t>
  </si>
  <si>
    <t>项目                性质                         （新建/续建）</t>
  </si>
  <si>
    <t>责任        单位</t>
  </si>
  <si>
    <t>资金情况（万元）</t>
  </si>
  <si>
    <t>计划发放劳务报酬（万元）</t>
  </si>
  <si>
    <t>经营性产业项目尽职调查报告及利益联结等情况</t>
  </si>
  <si>
    <t>效益分析</t>
  </si>
  <si>
    <t>前期工作情况</t>
  </si>
  <si>
    <t>审核
通过的
处（局）</t>
  </si>
  <si>
    <t>总投资</t>
  </si>
  <si>
    <t>国家投资</t>
  </si>
  <si>
    <t>群众自筹</t>
  </si>
  <si>
    <t>实施方案（可行性研究报告）</t>
  </si>
  <si>
    <t>用地预审</t>
  </si>
  <si>
    <r>
      <rPr>
        <sz val="18"/>
        <color theme="1"/>
        <rFont val="宋体"/>
        <charset val="134"/>
        <scheme val="minor"/>
      </rPr>
      <t>环评</t>
    </r>
    <r>
      <rPr>
        <b/>
        <sz val="18"/>
        <rFont val="宋体"/>
        <charset val="134"/>
        <scheme val="minor"/>
      </rPr>
      <t>（林评）初审</t>
    </r>
  </si>
  <si>
    <t>行次</t>
  </si>
  <si>
    <t>一、卡若区小计</t>
  </si>
  <si>
    <t>（一）乡村特色产业类（含产业基础设施配套）</t>
  </si>
  <si>
    <t>卡若区2026年老旧破损设施蔬菜大棚改造提升项目</t>
  </si>
  <si>
    <t>日通乡、城关镇、卡若镇等7个乡镇</t>
  </si>
  <si>
    <t>建设内容：改造老旧温室大棚256个，包括棚膜棉被更换、钢骨架维修更换、墙体破损维修、防水修复、电力水利灌溉设施完善等（其中埃西乡21个、若巴乡11个、芒达乡3个、卡若镇61个、城关镇90个、如意乡63个、日通乡7个）。项目总体情况：日通乡、城关镇、卡若镇等7个乡镇设施蔬菜大棚多为“十三五”之前建设，已使用十年以上时间，现棚膜棉被、墙体等设施破损严重，蔬菜产量受此影响减产较多；该项目的实施可完善大棚生产设施，提高蔬菜产量，保障蔬菜供给能力，促进农牧民群众收入增长。可行性：该项目实施可完善大棚生产设施，提高蔬菜产量，特别是提升蔬菜生产品质，实现卡若区作为昌都市区蔬菜保供的功能。必要性：日通乡、城关镇、卡若镇等8个乡镇设施大棚目前使用年限较长，棚膜棉被、墙体等设施破损严重，特别是冬春季节，由于保温设施差，蔬菜产量大幅降低，为卡若区的蔬菜保供造成较大压力，该项目的实施可完善大棚生产设施，增加蔬菜产能，提升蔬菜自给能力。同时，项目的实施可以提高农户种植积极性，进一步完善蔬菜种植体系，推动特色蔬菜产业发展。项目运营主体：建设完成后移交各村委会管理，由涉及乡镇人民政府监督。管护经费：涉及各村委会支出。资产确权：涉及各村委会所有。</t>
  </si>
  <si>
    <t>续建（升级改造）</t>
  </si>
  <si>
    <t>卡若区农业农村和科学技术局</t>
  </si>
  <si>
    <t>否</t>
  </si>
  <si>
    <t>效益分析：项目实施过程中带动农牧民劳务增收91万元，项目实施后可提高大棚亩产200斤。项目受益群众1351户5671人，其中受益脱贫户数（含监测对象）173户894人。</t>
  </si>
  <si>
    <t>采购项目，已编制实施方案</t>
  </si>
  <si>
    <t>无需</t>
  </si>
  <si>
    <t>农业农村局</t>
  </si>
  <si>
    <t>卡若区2026年蓝天圣洁牦牛肉产品生产加工项目</t>
  </si>
  <si>
    <t>卡若镇</t>
  </si>
  <si>
    <t>建设内容：改造厂房1050㎡及配套设施等，包含大型解冻池、切肉机/切丁机、绞肉机、洗菜切菜机、大型腌制槽、隧道式烘干机、杀菌釜、夹层炒锅、胶体磨、自动真空包装机、自动灌装机（酱类）、重量检测机、喷码机、锅炉等。项目总体情况：卡若区是昌都市核心农牧区，牦牛存栏量达20万头，年出栏牦牛约3.5万头；当前牦牛产业以鲜肉销售为主，附加值低，且受季节性出栏限制，牧民增收困难；该项目的实施，可有效延伸产业链，提升产品附加值，打造卡若区特色品牌，激活农村合作社潜力，带动群众增收。可行性：一是原材料渠道稳定。卡若区及周边县年可稳定供应牦牛4万头以上，满足年加工2000吨牛肉制品的需求，同时本地辣椒、花椒、青稞等辅料丰富，可有效降低采购成本。二是技术与工艺成熟。目前牛肉干、牛肉酱等均有成熟的加工工艺和方案，技术上无难度，易于实施。三是市场需求旺盛。据统计，昌都市年旅游人次超300万，特色食品需求旺盛，牦牛肉制品线上销售额年均增长25%，高附加值产品溢价显著。该项目实施后可依托旅游渠道、援藏渠道、电商平台等开拓市场，打开销量。必要性：一是该项目的实施符合产业升级需求。卡若区牦牛年出栏量中，约30%为低附加值部位（如碎肉、牛腩），适合深加工，目前利用率不足50%；鲜肉销售均价约50元/斤，加工为牛肉干后可达150-200元/斤，牛肉酱可达80-120元/斤，附加值提升2-3倍。二是项目可直接创造10—20个就业岗位（含屠宰、分割、加工、包装等），同时通过“订单牧业”模式，可收储淡季牦牛，稳定市场价格，保障牧民收入。三是打造地标产品。开发地域特色产品，填补区域品牌空白。经营性项目运营主体：建设完成移交卡若区蓝天圣洁产业投资有限公司进行经营管理，由卡若区农业农村和科学技术局监督；管护经费：卡若区蓝天圣洁产业投资有限公司经费中支出。资产确权：归若巴乡郭那村村集体管理所有。</t>
  </si>
  <si>
    <t>新建</t>
  </si>
  <si>
    <t xml:space="preserve">已完成尽职调查，利益联结机制采取企业支付租金+带动就业及培训技术的形式进行。
</t>
  </si>
  <si>
    <t xml:space="preserve">效益分析：直接提供屠宰、分割、加工、包装等岗位约10个（平均工资3500-8000元/月不等），年分红约8万元。项目受益群众103户493人，其中受益脱贫户数（含监测对象）4户10人
</t>
  </si>
  <si>
    <t>卡若区2026年牲畜疫苗注射站点推广建设项目</t>
  </si>
  <si>
    <t>面达乡、妥坝乡、若巴乡。</t>
  </si>
  <si>
    <t>建设内容：推广建设32个疫苗注射站点，其中31个站点建设面积均为100m²，1个站点建设面积200m²。项目总体情况：目前面达乡、拉多乡、妥坝乡疫苗注射站点（试点）运营良好，群众普遍反映正面，相邻村群众建设意愿强烈。可行性：2025年面达乡、拉多乡、妥坝乡疫苗注射站点（试点）运营良好，为大规模推广建设积累了丰富的技术经验。必要性：通过实施疫苗注射站点，进一步提高动物免疫质量，防止各种动物疾病的传播，提高牧区开展各类牲畜的疫苗免疫注射工作效率，有效缓解牧区动物防疫工作中的漏牲畜、漏针以及减轻抓牲畜劳力紧张等局面，保障防疫人员安全、畜牧业生产安全、农产品质量安全、公共卫生安全和生态安全。项目运营主体：建设完成后移交各村委会管理，由涉及乡镇人民政府监督。管护经费：涉及各村委会支出。资产确权：涉及各村委会所有。</t>
  </si>
  <si>
    <t>效益分析：项目实施后预计降低牲畜疫病死亡率5%—15%，保护牧民群众核心资产。项目受益群众277户1249人，其中受益脱贫户数（含监测对象）89户394人。</t>
  </si>
  <si>
    <t xml:space="preserve">采购项目，已编制实施方案 </t>
  </si>
  <si>
    <t>卡若区卡若镇2026年度农田水利设施改造提升项目</t>
  </si>
  <si>
    <t>建设内容：取水口5座，沉砂池4座，DN160PE管1400米，DN160闸阀12个，蓄水池3座，40*40混凝土渠1078米，80*80沟渠98米，镀锌钢管护栏66米，DN225PE管1956米，闸阀10个，DN160管154米，DN125PE管991米，管道维修1293米分水口67米，以及附属构筑物。项目总体情况：卡若镇约450亩农田水利设施因年久失修和产量扩大出现水利设施设备损坏和蓄水池水量供应不足，严重影响农业生产，广大农牧民群众解决农田供水耕种意愿强烈。可行性：一是水源条件充足。项目区水源点水量充足，具备建设蓄水池和灌溉渠系的基础条件；二是基础设施条件良好。项目区水、电、路等基础设施基本完善，具备实施条件。三是项目设计与技术成熟。项目计划采用标准化设计，如修建蓄水池、铺设PE管道、建设计量设施等，技术成熟，施工难度可控，具备可复制性和推广性。必要性：一是现有设施老化严重，灌溉效率低。现有农田水利设施多为“十一五”至“十三五”期间修建，使用时间较长，损毁严重，已无法满足灌溉需求，导致农作物产量下降；二是改善农业生产条件。项目实施后可显著提高耕地利用率和灌溉率，提升粮食产量，支撑卡若区农业可持续发展，促进群众增收。项目运营主体：建设完成后移交各村委会管理，由卡若镇人民政府监督。管护经费：涉及各村委会支出。资产确权：涉及各村委会所有。</t>
  </si>
  <si>
    <t>效益分析：项目实施过程中带动农牧民劳务增收98万元，项目实施后可提高农田灌溉率约20%，每亩增产40kg。项目受益群众128户471人，其中受益脱贫户数（含监测对象）37户117人。</t>
  </si>
  <si>
    <t>实施方案已完成编制，待下批复</t>
  </si>
  <si>
    <t>已完成</t>
  </si>
  <si>
    <t>概算已送发改审核，待批复下达进行环评登记.林评报告正在编制，待下达批复后报专家审核。</t>
  </si>
  <si>
    <t>卡若区日通乡2026年度农田水利设施改造提升项目</t>
  </si>
  <si>
    <t>日通乡</t>
  </si>
  <si>
    <t>建设内容：取水口6座，清淤1项，过滤池4座，拦水坝维修2项，闸阀5个，挡土墙15立方米，400*400混凝土渠道15米，300*300混凝土渠道200米，DN160PE1605米，DN160闸阀16个，DN200PE1539米，DN200闸阀13米，DN280PE10米，蓄水池1座，钢管10米，400*400镀锌水槽482米，300*300镀锌水槽687米，分水口20个，800*800渠道1040米，分水口144个，DN35PE管100米，以及其他附属构筑物等。项目总体情况：日通乡约1000余亩农田水利设施因年久失修和产量扩大出现水利设施设备损坏和蓄水池水量供应不足，严重影响农业生产，广大农牧民群众解决农田供水耕种意愿强烈。可行性：一是水源条件充足。项目区水源点水量充足，具备建设蓄水池和灌溉渠系的基础条件；二是基础设施条件良好。项目区水、电、路等基础设施基本完善，具备实施条件。三是项目设计与技术成熟。项目计划采用标准化设计，如修建蓄水池、铺设PE管道、建设计量设施等，技术成熟，施工难度可控，具备可复制性和推广性。必要性：一是现有设施老化严重，灌溉效率低。现有农田水利设施多为“十一五”至“十三五”期间修建，使用时间较长，损毁严重，已无法满足灌溉需求，导致农作物产量下降；二是改善农业生产条件。项目实施后可显著提高耕地利用率和灌溉率，提升粮食产量，支撑卡若区农业可持续发展，促进群众增收。项目运营主体：建设完成后移交各村委会管理，由日通乡人民政府监督。管护经费：涉及各村委会支出。资产确权：涉及各村委会所有。</t>
  </si>
  <si>
    <t>效益分析：项目实施过程中带动农牧民劳务增收94万元，项目实施后可提高农田灌溉率约20%，每亩增产40kg。项目受益群众208户996人，其中受益脱贫户数（含监测对象）30户123人。</t>
  </si>
  <si>
    <t>卡若区如意乡2026年度农田水利设施改造提升项目</t>
  </si>
  <si>
    <t>如意乡</t>
  </si>
  <si>
    <t>建设内容：新建取水口4座、维修2座，过滤池8座，DN200PE管8866米，DN200钢管50米，DN200PE管维修16米，DN200闸阀增加69个、更换40个，分水口47个，蓄水池新建2座、维修1座，30*30混凝土渠道1715米，300*300镀锌水槽400米，角钢140米，以及其他附属构筑物。项目总体情况：如意乡约630余亩农田水利设施因年久失修和产量扩大出现水利设施设备损坏和蓄水池水量供应不足，严重影响农业生产，广大农牧民群众解决农田供水耕种意愿强烈。可行性：一是水源条件充足。项目区水源点水量充足，具备建设蓄水池和灌溉渠系的基础条件；二是基础设施条件良好。项目区水、电、路等基础设施基本完善，具备实施条件。三是项目设计与技术成熟。项目计划采用标准化设计，如修建蓄水池、铺设PE管道、建设计量设施等，技术成熟，施工难度可控，具备可复制性和推广性。必要性：一是现有设施老化严重，灌溉效率低。现有农田水利设施多为“十一五”至“十三五”期间修建，使用时间较长，损毁严重，已无法满足灌溉需求，导致农作物产量下降；二是改善农业生产条件。项目实施后可显著提高耕地利用率和灌溉率，提升粮食产量，支撑卡若区农业可持续发展，促进群众增收。项目运营主体：建设完成后移交各村委会管理，由如意乡人民政府监督。管护经费：涉及各村委会支出。资产确权：涉及各村委会所有。</t>
  </si>
  <si>
    <t>效益分析：项目实施过程中带动农牧民劳务增收83万元，项目实施后可提高农田灌溉率约20%，每亩增产40kg。项目受益群众175户730人，其中受益脱贫户数（含监测对象）11户41人。</t>
  </si>
  <si>
    <t>卡若区埃西乡2026年度农田水利设施改造提升项目</t>
  </si>
  <si>
    <t>埃西乡</t>
  </si>
  <si>
    <t>建设内容：取水口7座，取水口清淤1项，沉砂池7个，DN160PE管5180米，DN160闸阀井70个，DN200PE管6152米，DN200闸阀67个，蓄水池4座，以及其他附属构筑物。项目总体情况：埃西乡约1500余亩农田水利设施因年久失修和产量扩大出现水利设施设备损坏和蓄水池水量供应不足，严重影响农业生产，广大农牧民群众解决农田供水耕种意愿强烈。可行性：一是水源条件充足。项目区水源点水量充足，具备建设蓄水池和灌溉渠系的基础条件；二是基础设施条件良好。项目区水、电、路等基础设施基本完善，具备实施条件。三是项目设计与技术成熟。项目计划采用标准化设计，如修建蓄水池、铺设PE管道、建设计量设施等，技术成熟，施工难度可控，具备可复制性和推广性。必要性：一是现有设施老化严重，灌溉效率低。现有农田水利设施多为“十一五”至“十三五”期间修建，使用时间较长，损毁严重，已无法满足灌溉需求，导致农作物产量下降；二是改善农业生产条件。项目实施后可显著提高耕地利用率和灌溉率，提升粮食产量，支撑卡若区农业可持续发展，促进群众增收。项目运营主体：建设完成后移交各村委会管理，由埃西乡人民政府监督。管护经费：涉及各村委会支出。资产确权：涉及各村委会所有。</t>
  </si>
  <si>
    <t>效益分析：项目实施过程中带动农牧民劳务增收97万元，项目实施后可提高农田灌溉率约20%，每亩增产40kg。项目受益群众190户1002人，其中受益脱贫户数（含监测对象）28户163人。</t>
  </si>
  <si>
    <t>卡若区城关镇2026年度农田水利设施改造提升项目</t>
  </si>
  <si>
    <t>城关镇</t>
  </si>
  <si>
    <t>建设内容：新建取水口3座，沉砂池2座，蓄水池2座，DN200PE管5261米，DN200闸阀25个，DN300闸阀3个，DN325PE管500米，DN325闸阀3个，三通DN100闸阀5个，管道分水口45个，镀锌水槽2600米；清淤7587立方米，管道维修5处，以及其他附属构筑物等。项目总体情况：城关镇约900亩农田水利设施因年久失修和产量扩大出现水利设施设备损坏和蓄水池水量供应不足，严重影响农业生产，广大农牧民群众解决农田供水耕种意愿强烈。可行性：一是水源条件充足。项目区水源点水量充足，具备建设蓄水池和灌溉渠系的基础条件；二是基础设施条件良好。项目区水、电、路等基础设施基本完善，具备实施条件。三是项目设计与技术成熟。项目计划采用标准化设计，如修建蓄水池、铺设PE管道、建设计量设施等，技术成熟，施工难度可控，具备可复制性和推广性。必要性：一是现有设施老化严重，灌溉效率低。现有农田水利设施多为“十一五”至“十三五”期间修建，使用时间较长，损毁严重，已无法满足灌溉需求，导致农作物产量下降；二是改善农业生产条件。项目实施后可显著提高耕地利用率和灌溉率，提升粮食产量，支撑卡若区农业可持续发展，促进群众增收。项目运营主体：建设完成后移交各村委会管理，由城关镇人民政府监督。管护经费：涉及各村委会支出。资产确权：涉及各村委会所有。</t>
  </si>
  <si>
    <t>效益分析：项目实施过程中带动农牧民劳务增收92万元，项目实施后可提高农田灌溉率约20%，每亩增产40kg。项目受益群众133户519人，其中受益脱贫户数（含监测对象）34户135人。</t>
  </si>
  <si>
    <t>卡若区沙贡乡2026年度农田水利设施改造提升项目</t>
  </si>
  <si>
    <t>沙贡乡</t>
  </si>
  <si>
    <t>建设内容：取水口7座，清淤2项，过滤池176座，闸阀12个，挡土墙3立方米，300*300混凝土渠道84米，钢筋石笼1项，DN200PE管12432米，DN200闸阀129个，DN280PE管1400米，蓄水池4座，钢管30米，钢管基础30米，钢丝绳50米；以及其他附属构筑物等。项目总体情况：沙贡乡约1500亩农田水利设施因年久失修和产量扩大出现水利设施设备损坏和蓄水池水量供应不足，严重影响农业生产，广大农牧民群众解决农田供水耕种意愿强烈。可行性：一是水源条件充足。项目区水源点水量充足，具备建设蓄水池和灌溉渠系的基础条件；二是基础设施条件良好。项目区水、电、路等基础设施基本完善，具备实施条件。三是项目设计与技术成熟。项目计划采用标准化设计，如修建蓄水池、铺设PE管道、建设计量设施等，技术成熟，施工难度可控，具备可复制性和推广性。必要性：一是现有设施老化严重，灌溉效率低。现有农田水利设施多为“十一五”至“十三五”期间修建，使用时间较长，损毁严重，已无法满足灌溉需求，导致农作物产量下降；二是改善农业生产条件。项目实施后可显著提高耕地利用率和灌溉率，提升粮食产量，支撑卡若区农业可持续发展，促进群众增收。项目运营主体：建设完成后移交各村委会管理，由沙贡乡人民政府监督。管护经费：涉及各村委会支出。资产确权：涉及各村委会所有。</t>
  </si>
  <si>
    <t>效益分析：项目实施过程中带动农牧民劳务增收120万元，项目实施后可提高农田灌溉率约20%，每亩增产40kg。项目受益群众195户1159人，其中受益脱贫户数（含监测对象）18户95人。</t>
  </si>
  <si>
    <t>卡若区俄洛镇2026年度农田水利设施改造提升项目</t>
  </si>
  <si>
    <t>俄洛镇</t>
  </si>
  <si>
    <t>建设内容： 新建取水口3座、沉沙池2座、500m³蓄水池1座，敷设DN250PE管1434m、DN200PE管3251m，新建镀锌钢槽渠道4910m，新建闸阀井36座，分水口28处。项目总体情况：俄洛镇约800亩农田水利设施因年久失修和产量扩大出现水利设施设备损坏和蓄水池水量供应不足，严重影响农业生产，广大农牧民群众解决农田供水耕种意愿强烈。可行性：一是水源条件充足。项目区水源点水量充足，具备建设蓄水池和灌溉渠系的基础条件；二是基础设施条件良好。项目区水、电、路等基础设施基本完善，具备实施条件。三是项目设计与技术成熟。项目计划采用标准化设计，如修建蓄水池、铺设PE管道、建设计量设施等，技术成熟，施工难度可控，具备可复制性和推广性。必要性：一是现有设施老化严重，灌溉效率低。现有农田水利设施多为“十一五”至“十三五”期间修建，使用时间较长，损毁严重，已无法满足灌溉需求，导致农作物产量下降；二是改善农业生产条件。项目实施后可显著提高耕地利用率和灌溉率，提升粮食产量，支撑卡若区农业可持续发展，促进群众增收。项目运营主体：建设完成后移交各村委会管理，由俄洛镇人民政府监督。管护经费：涉及各村委会支出。资产确权：涉及各村委会所有。</t>
  </si>
  <si>
    <t>效益分析：项目实施过程中带动农牧民劳务增收60万元，项目实施后可提高农田灌溉率约20%，每亩增产40kg。项目受益群众169户597人，其中受益脱贫户数（含监测对象）27户132人。</t>
  </si>
  <si>
    <t>卡若区日通乡布妥村2026年娟姗奶牛购置项目</t>
  </si>
  <si>
    <t>日通乡布妥村</t>
  </si>
  <si>
    <t>建设内容：采购娟姗奶牛30头。项目总体情况：日通乡布妥村设有比、布托、比多、鲁贡卡4个村民小组。面积50.9平方千米，人口464人。民族以藏族为主。主要河流有杂曲河，农业以种植青稞为主，317国道穿境而过。土地多分布在河谷地带的梯地和平地上，生产条件优越，草场资源丰富，目前全村村民共计464人，根据调查，愿意养殖娟姗奶牛村民有28户，通过推广娟姗奶牛养殖，可有效改变农牧民群众生产观念，改善牧区生产结构，促进增收。可行性：一是技术可行，“十三五”以来，卡若区农业农村和科学技术局持续推广娟姗奶牛养殖，积累了丰富的养殖经验，村民养殖期间可全程提供技术指导，提高娟姗奶牛的存活率和出奶率。二是经济可行，娟姗奶牛性成熟早，一般15-16月龄便开始配种，年平均产奶量约为3500升，乳脂率平均为5.5%—6%，乳脂色黄而风味好，奶品质经济效益良好。三是环境可行，布妥村位于G317国道一侧，周边无工业污染，草场资源丰富，娟姗奶牛养殖条件良好。本项目属于到户项目，由养殖户进行饲养管理，收入由养殖户自由分配，民众意愿较强。必要性：一是提高农牧民收入，村民主要依靠农牧业、畜牧业、林下资源采集、虫草采集、外出劳务、运输等作为主要经济来源，收入单一且偏低，娟姗奶牛乳质浓厚，乳脂、乳蛋白含量、出奶量均明显高于普通牦牛，优质乳蛋白含量达3.5%以上，通过养殖娟姗奶牛，可提高生鲜牛奶产量和品质，增加奶农收入。二是娟姗奶牛作为进口品种，在高寒海拔地区适应度高，采食性好，耐粗饲、易养殖、成本低，适合大规模推广，改善牧区生产结构，增加农牧民收入，实现奶业的可持续发展。效益分析：通过销售奶制品带动桑多村28户经济增收，按每头牛年产奶量2000kg，预计年产奶量8.4吨左右，经济收益约18万元，受益群众28户。项目运营主体：农牧民群众。资产管理：由涉及村委会及卡若区日通乡人民政府监督。</t>
  </si>
  <si>
    <t>效益分析：通过销售奶制品带动桑多村28户经济增收，按每头牛年产奶量2000kg，预计年产奶量8.4吨左右，经济收益约18万元，受益群众28户</t>
  </si>
  <si>
    <t xml:space="preserve">采购项目，已编制实施方案， </t>
  </si>
  <si>
    <t>市农业农村局</t>
  </si>
  <si>
    <t>到户</t>
  </si>
  <si>
    <t>卡若区日通乡布妥村农田提质增效项目</t>
  </si>
  <si>
    <t>布妥村</t>
  </si>
  <si>
    <t>建设内容：土地翻耕225.37亩，地力培肥825.3亩，新建及改建渠道3357米，新建田坎2085米，整治3.5米宽机耕道926米。新建蓄水池1个（500立方）等附属设施。项目总体情况：布妥村是西藏昌都市卡若区日通乡下辖行政村，位于卡若区中北部，北距比郎隆1.4千米，西距鲁贡卡2.46千米，东邻雄达村，南接布妥0.25千米。该村由原比、布托、比多、鲁贡卡4个自然村合并而成，总面积50.9平方千米，人口464人（2024年数据），以藏族为主。 可行性：改善农田基础设施条件、提高耕地质量作为促进农业持续发展的重要举措，区委、区政府主要领导经常深入基层研究、规划、检查农业项目建设工作，把农田基础建设、培肥地力作为卡若区建设高产稳产基本农田主要措施，投入资金，确保项目的成功实施。本项目符合卡若区现代化农业、乡村振兴战略规划和新农村建设规划。必要性：梯田实现了“保水、保土、保肥”，显著改善了作物生长所需的水、肥、气、热条件，为提高单产和增强抗旱能力奠定了坚实基础，是山区口粮自给的重要保障，平整的梯田为小型农业机械的应用提供了可能，极大降低了劳动强度和生产成本，提高了劳动生产率，是山区农业走向现代化的必经之路。项目运营主体：项目建成后，计划交由日通乡人民政府进行管理，由卡若农业农村局进行监督。管护经费：由日通乡布妥村申请农田水利资金解决。</t>
  </si>
  <si>
    <t>效益分析：通过项目建设，完善农田基础设施，优化生产生活条件，调整农业生产结构，为农业持续发展奠定了坚实的基础，农用地的经济效益必将明显提高。项目区青稞平均亩产可达到385kg以上，项目实施增收效益明显。实现当地农业增产、增效。受益户人数75户，405人</t>
  </si>
  <si>
    <t>卡若区2026年土地整治“坡改梯”建设项目</t>
  </si>
  <si>
    <t>日通乡雄达村</t>
  </si>
  <si>
    <t>建设内容：土地翻耕178.18亩，地力培肥758.18亩，新建及改建渠道3600米，新建DN50管道2000米，新建田坎2973米，整治3.5米宽机耕道1140米，附属设施工程。项目总体情况：雄达村的基础产业为传统农牧业。农业以种植青稞、小麦、豌豆等耐寒作物为主；畜牧业则主要养殖牦牛、藏系绵羊和山羊，构成了村民主要的生活和经济来源。通村公路已经实现硬化，电力供应和移动通信网络基本覆盖，村民的出行和生活便利性得到了极大提升。可行性：项目区内村镇间均交通便利，通信畅通。近年来随着农村电网建设规模的不断扩大，农网建设工程覆盖项目区，供电保证达到100%。项目区内电力供求正常，电力设施有保障，能够完全满足生产、生活和施工用电的需求。必要性：项目区虽具备优质青稞种植示范基地建设潜力，但是由于农业基础设施不配套，耕地肥力不足等问题，影响农业生产和农民增收。通过坡改梯建设，农作物单产将大幅度增加，农业综合生产能力将得到明显提高。项目运营主体：涉及农牧民，由日通乡人民政府监督。管护经费：由日通乡雄达村申请农田水利资金解决。</t>
  </si>
  <si>
    <t>效益分析：通过项目建设，完善农田基础设施，优化生产生活条件，调整农业生产结构，为农业持续发展奠定了坚实的基础，农用地的经济效益必将明显提高。实施过程中带动农牧民就业增收，项目建成后，项目区年新增粮食综合生产能力3.6吨，新增直接经济效益1.8万元，实现当地农业增产、增效。受益户人数：28户，185人</t>
  </si>
  <si>
    <t>卡若区嘎玛乡非遗文创产品提升打造项目</t>
  </si>
  <si>
    <t>嘎玛乡里土村</t>
  </si>
  <si>
    <t>建设内容：非遗文创产品设计与建设、生产工具及材料采购、画师培训（30人以上）、线上推广与运营等。项目总体情况：本项目立足于国家级非物质文化遗产——嘎玛嘎赤唐卡画派的传承与保护，依托里土村深厚的唐卡绘画技艺底蕴，通过现代化的文创产品设计理念，开发一系列兼具传统艺术精髓与现代审美、实用功能的小唐卡文创产品。项目旨在实现文化保护与经济效益的双赢，推动当地特色文化产业可持续发展。产品设计费： 20万元（用于新款式设计、打样、试生产）生产工具与材料采购： 25万元（画布、矿物颜料、金箔、创新载体等）品牌建设与市场推广： 25万元（线上平台搭建、电商运营、宣传片拍摄、参加展会）运营与人员培训： 15万元（合作社初期运营成本、画师培训、质量管控）  可行性：资源可行： 里土村拥有众多技艺精湛的唐卡画师，人力资源丰富，技艺传承有序。市场可行： 随着“国潮”兴起和文旅市场复苏，具有文化内涵和独特性的文创产品需求旺盛。小唐卡形式更易被大众消费者接受和购买。技术可行： 在严格遵循传统仪轨和核心技法的基础上，对尺寸、载体、装裱形式进行创新，技术门槛可控。必要性：文化传承的必要性： 为年轻画师提供新的就业和创作路径，防止传统技艺因市场需求萎缩而失传。产业升级的必要： 改变传统唐卡产品单一、价格高昂、受众面窄的现状，拓展产业链，实现产业升级。乡村振兴的必要： 通过文化产业带动当地经济发展，增加村民收入，是文化产业赋能乡村振兴的优秀实践。该项目的投入，成功带动25户农户家庭全程参与，覆盖50名村民（包括画师及辅助人员），参与率达到100%。通过订单计酬、销售分成等多种合作模式，实现参与人员人均年增收约1.44万元，累计为当地创造年度总增收72万元，切实提升了村民的经济收入水平。此外，项目还成功创设了4个稳定就业岗位，涵盖运营、客服、质检、物流等职能，有效促进了本地劳动力的就业转化与技能提升，为乡村振兴注入了持续动力。经营性主体： 成立 “里土村唐卡文化合作社” 或与本地已有的唐卡画院/文化公司作为项目实施和经营主体。资产权属：归嘎玛乡里土村村集体所有</t>
  </si>
  <si>
    <t>卡若区文旅局</t>
  </si>
  <si>
    <t>已完成尽职调查，利益联结机制采取合作社经营+带动农牧民培训就业。</t>
  </si>
  <si>
    <t>效益分析：在项目建设过程中鼓励当地农牧民文化企业，优先考虑年度乡村文化和旅游带头人，预计投资90万元，带动非遗传承人参与其中。项目建成后由区文旅局负责监督资金使用情况。</t>
  </si>
  <si>
    <t>实施方案已完成编制</t>
  </si>
  <si>
    <t>市文旅局</t>
  </si>
  <si>
    <t>卡若区柴维乡非遗文创产品提升打造项目</t>
  </si>
  <si>
    <t>柴维乡翁达岗</t>
  </si>
  <si>
    <t>建设内容：非遗文创产品工作室打造、生产工具及材料采购、匠师培训（30人以上）、线上推广与运营等。项目总体情况：本项目深度挖掘柴维乡及周边地区深厚的金属加工技艺底蕴（如藏刀、佛像锻造、金属装饰等传统），以现代文创设计理念为引领，对传统金属手工艺进行创造性转化和创新性发展。项目旨在开发一系列符合当代审美与市场需求的高附加值金属文创产品，推动传统技艺从“工艺品”向“文创商品”的升级，打造柴维乡特色文化产业品牌。设计中心建设： 25万元（用于设立样品工作室、购买设计软件、聘请设计师、打样试制） 生产设备升级与材料采购： 40万元（升级安全、环保的工具设备，采购铜、银、锌等金属原材料及辅助材料）品牌体系建设与市场开拓： 30万元（品牌logo与VI设计、线上商城/微店搭建、宣传物料制作、参加文创市集与展会） 可行性：技艺基础可行： 柴维乡拥有众多掌握传统金属锻造、雕刻、镶嵌技艺的工匠，技艺传承有序，具备产业化发展的基础。市场趋势可行： 消费者对个性化、有故事、有文化内涵的金属饰品、摆件、生活用品需求持续增长，市场空间广阔。产品创新可行： 在保留核心工艺的基础上，对产品题材（如吉祥纹样现代化）、功能（从装饰到日用）、材质（结合皮革、木材等）进行创新，技术实现路径清晰。必要性： 改变传统金属手工艺品品类单一、销售渠道狭窄、经济效益不高的现状，为传统技艺注入新的生命力。人才挽留的必要： 通过创造更高的经济价值，吸引和留住年轻工匠，防止传统技艺因后继无人而衰落。 品牌塑造的必要： 整合零散的工匠资源，形成统一的区域品牌，提升“柴维手作”的知名度和市场竞争力。项目建成后可带动 6户农户参与，覆盖20名村民，实现人均年增收3万元，两年累计增收120 万元。设立 2 个稳定就业岗位，完成 20 人次的技能培训。 经营性主体：成立 “柴维乡金属手工艺合作社” 或扶持本地龙头工匠工作室作为经营性主体。资产归属：归柴维乡翁达岗村村集体所有</t>
  </si>
  <si>
    <t>效益分析：在项目建设过程中鼓励当地农牧民文化企业，优先考虑年度乡村文化和旅游带头人，预计投资100万元，带动非遗传承人参与其中。项目建成后由区文旅局负责监督资金使用情况。</t>
  </si>
  <si>
    <t>卡若区日通乡2026年庭院经济项目</t>
  </si>
  <si>
    <t>日通乡（达东村、向达村、列沙村、冻多村）</t>
  </si>
  <si>
    <t>建设内容：桃树1600株、苹果树1600株、梨树800株、杏树800株及苗木运输、栽种、养护等。项目总体情况：日通乡以农业为主，依靠种植青稞、养殖牲畜，现有500余户1768人愿意实施庭院经济种植果树，村庄内现已有农牧民栽种桃树和苹果树，户均年产量约100kg，气候条件占据全区优势，发展庭院经济条件可行；该项目目前周边无基础配套设施。可行性：2023年，中央一号文件《中共中央 国务院关于做好2023年全面推进乡村振兴重点工作的意见》，明确提出“鼓励脱贫地区有条件的农户发展庭院经济”。庭院经济，首次在“中央一号文件”中亮相，将千家万户的小庭院，上升到国家层面推动落实的重点任务。推动高质量发展庭院经济，对增强脱贫地区发展内生动力、增加农民收入、合理开发利用农村闲置资源、增加全社会的食物供给能力。日通乡气候条件优越，已有农牧民在庭院内种植果树，且产量可观，为发展庭院果木提供了参考，项目实施可行。必要性：农村的庭院经济可以根据立体农业的发展进行建设，可以进行多种植物的种植，这样可以抵御大风、冰雹的侵袭，可以提高农业抗灾的能力。庭院经济的发展有利于解决农村剩余劳动力。农村发展庭院经济可以为家庭所有的人员提供平台，有利于家庭成员的积极性，使农村剩余劳动力得到转移。庭院经济使农民既不离土也不离乡，有利于农村生活的安定，有利于乡村旅游业的发展和旅游业。效益分析：项目实施完成后，能通过销售水果带动日通乡500余户经济增收，受益群众500户2792人。运营主体：农牧民群众。资产管理：由达东村、向达村、列沙村、冻多村委会及卡若区日通乡人民政府监督。</t>
  </si>
  <si>
    <t>项目实施完成，能通过销售水果及休闲旅游带动群众年增收约0.1万元，受益群众500户2792人</t>
  </si>
  <si>
    <t>（二）小型公益性基础设施</t>
  </si>
  <si>
    <t>昌都市卡若区沙贡乡约宗村加日自然村千人以下集中供水改造工程</t>
  </si>
  <si>
    <t>建设内容：新建取水池3座、25m³蓄水池（减压池）2座、闸阀井14座、输配水管网（含入户管）3265m、防冻供水桩17座等工程。项目总体情况：沙贡乡约宗村位于沙贡乡西南方，东邻俄洛镇雄达村，南临多普村，距昌都城区43公里，距沙贡乡政府所在地15公里，全村幅员面积21平方公里，平均海拔3300米，属农业村。下辖4个自然村（分别为：约西、约宗、瓦康、加热自然村），本工程主要解决沙贡乡约宗村加日自然村17户、103人的用水问题，目前该供水点输水管埋深较浅，冬季易结冰，且取水口损坏，当地村民自制取水口，现取水口冬季水量不足，严重影响村民用水。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 项目运营主体：移交沙贡乡人民政府运行，卡若区水利局进行监督。管护经费：卡若区人民政府支出。资产确权：柴维乡人民政府。</t>
  </si>
  <si>
    <t>卡若区水利局</t>
  </si>
  <si>
    <t>效益分析：项目受益范围沙贡乡约宗村加日自然村17户103人用水问题，同时该项目的实施还能吸纳当地群众务工，预计农牧民劳务增收13.6万元。</t>
  </si>
  <si>
    <t>批复已下达</t>
  </si>
  <si>
    <t>环评无需办理，林评已完成。</t>
  </si>
  <si>
    <t>市水利局</t>
  </si>
  <si>
    <t>优先</t>
  </si>
  <si>
    <t>卡若区柴维乡金通村扎果组小型供水规范化建设和改造工程</t>
  </si>
  <si>
    <t>柴维乡</t>
  </si>
  <si>
    <t>建设内容：新建取水池1座，50m³蓄水池1座，25m³蓄水池3座，闸阀井25座，输水管DN75PE管1865m，配水主管DN75PE管3786m，配水支管DN50PE管900m，配水支管DN32PE管1140m，入户管DN25PE管1140m，防冻供水桩38座，防洪净化供水箱2座等工程。项目总体情况：柴维乡金通村，位于柴维乡北方，距离乡政府50公里，地处卡若区北部，国（省）道203旁。平均海拔3500米，辖区内共7个自然组，分别为：金通组、仲堆组、珍日组、恰新组、冬日组、泽尼组、扎果组。本工程主要解决卡若区柴维乡金通村扎果组38户165人、牲畜500头的用水问题。可行性：项目建设条件、水源、技术、交通、材料供应、管理等方面已具备所需条件，且该供水工程选址合理，不存在环境等敏感性因素，当地政府和村民为项目的实施提供便利的条件，因此该项目的实施是完全可行的。必要性：该供水点现有供水工程修建时间较早，取水设施简单，现取水口冬季水量不足，严重影响村民用水。 该工程的建设能有效解决当地村民的用水问题，是保障民生的需要、是卡若区经济社会快速发展的需要、是实现乡村振兴战略，全面建成小康社会的需要。因此该项目的实施是十分必要的。项目运营主体：移交柴维乡人民政府运行，卡若区水利局进行监督。管护经费：卡若区人民政府支出。资产确权：柴维乡人民政府。</t>
  </si>
  <si>
    <t>效益分析：项目受益范围为柴维乡金通村扎果组38户165人用水问题，同时该项目的实施还能吸纳当地群众务工，预计农牧民劳务增收23万元。</t>
  </si>
  <si>
    <t>待下批复</t>
  </si>
  <si>
    <t>环评无需办理，林评正在编制。</t>
  </si>
  <si>
    <t>卡若区俄洛镇俄洛村仲美、日土、马亚卡自然村小型供水规范化建设和改造工程</t>
  </si>
  <si>
    <t>建设内容：新建取水池2座，75m³蓄水池2座，50m³蓄水池1座，阀门井19座，敷设管道DN90PE管5463m、DN50PE管1400m、DN32PE管3625m、DN25PE管3625m，防冻净化供水箱3座，防冻供水桩145座等工程。项目总体情况：俄洛行政村，村委会海拔3300米，距离卡若区15公里，镇政府1公里，幅员55.35平方千米，辖小沙贡、仲美、日土、马亚卡4个自然村，本工程主要解决卡若区俄洛镇俄洛村仲美、日土、马亚卡自然村145户650人、牲畜320头的用水问题，该工程点供水工程修建年限较早，供水管道埋深较浅，冬季容易结冰，影响管道输水，且取水口损坏，工程取水不足，严重影响村民用水。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项目运营主体：移交俄洛镇人民政府运行，卡若区水利局进行监督。管护经费：卡若区人民政府支出。资产确权：俄洛镇人民政府。</t>
  </si>
  <si>
    <t xml:space="preserve">效益分析：项目受益范围为卡若区俄洛镇俄洛村仲美、日土、马亚卡自然村145户650人用水问题，同时该项目的实施还能带动当地群众增收，预计带动增收36.2万元。 </t>
  </si>
  <si>
    <t>昌都市卡若区沙贡乡格秀村小型供水规范化建设和改造工程</t>
  </si>
  <si>
    <t>建设内容：新建取水池1座，25m³蓄水池（减压池）4座，闸阀井28座，输水管DN75PE管3431m，配水主管DN75PE管3710m，配水支管DN50PE管500m，配水支管DN32PE管1020m，入户管DN25PE管1020m，防冻供水桩34座，防冻净化供水箱2座等工程。项目总体情况：格秀村位于西藏自治区昌都市卡若区沙贡乡北部，距离沙贡乡5公里，平均海拔3450米，东与本乡莫仲村相连、南与本乡卡洛村隔昂曲河相望、西与芒达乡别措村相邻，属半农半牧村。格秀村下辖有12个自然村（格秀、多付卡、日玛扣、当、当尼、拉拢、俄若、俄若卡、扎昂玛、玛雅、撒列、多瓦） ，本工程主要解决格秀、日玛扣、多付卡3个自然村用水问题。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资产管理：移交沙贡乡人民政府运行，卡若区水利局进行监督。管护经费：卡若区人民政府支出。资产确权：沙贡乡人民政府。</t>
  </si>
  <si>
    <t>效益分析：项目受益范围为卡若区沙贡乡格秀村格秀、日玛扣、多付卡自然村34户204人用水问题</t>
  </si>
  <si>
    <t>昌都市卡若区2026年小型农村供水提升改造工程</t>
  </si>
  <si>
    <t>芒达乡、面达乡、约巴乡</t>
  </si>
  <si>
    <t>建设内容：新建取水口2座，新建蓄水池50m³、20m³各1座，给水管道共计17.89km，其中DN75管道6.58km、DN63管道2.19km、DN50管道1.71km、DN32入户管道7.41km，管道压力等级均为1.6Mpa，闸阀井22座，排气井10座，减压阀11座，防冻取水桩84套，一体化防冻净水器4台等工程。项目总体情况：面达乡玛左村地处面达乡东北方向，村委会驻地海拔3900米距离昌都200余公里，距离面达乡政府16余公里。下辖有四个自然村分别是：然庆、来琼、久帕、玛左，本工程主要解决面达乡玛佐村玛佐自然村39户173人用水问题；芒达乡瓦洛村，位于卡若区芒达乡北部，属半农半牧区，距昌都城镇90公里，距芒达乡24公里。下辖3个自然村（分别为瓦洛、多冲、卡那），本工程主要解决瓦洛自然村、多冲自然村42户389人用水问题；可行性：卡若区在小型水利工程的建设和管理中取得了很多良好的经验，政府组织领导有力，建立了良好的运行管护机制，这些条件保障了该项目的实施是完全可行的。必要性：该工程点现有饮水工程设施为村民自建取水设施，建设标准不高，经过多年运行使用，时常出现不同程度损坏或未建设供水系统，用水难以保障，当地村民用水困难，急需建设供水工程解决当地村民安全用水问题。资产管理：移交芒达乡、面达乡人民政府运行，卡若区水利局进行监督。管护经费：卡若区人民政府支出。资产确权：芒达乡、面达乡人民政府。</t>
  </si>
  <si>
    <t>效益分析：通过本次工程的实施，提高卡若区农村饮水安全保障水平，使约巴乡拉美村、面达乡玛左村、芒达乡瓦洛村97户681名农牧民群众喝上更加方便、稳定和安全的饮用水，同时该项目的实施还能吸纳当地群众务工，预计农牧民劳务增收64.2万元。</t>
  </si>
  <si>
    <t>昌都市卡若区扎曲河嘎日村易地搬迁点防洪堤维修治理工程</t>
  </si>
  <si>
    <t>建设内容：综合治理河道中心线桩号长度460m及新建堤防总长357m。项目总体情况：本工程位于西藏自治区昌都市卡若区扎曲河柴维乡嘎日村异地搬迁段，距昌都市区约60km。该工程的实施可保护柴维乡嘎日村33户204人生命财产安全。可行性：通过本工程建设，能够提高当地防洪标准，减少居民生命财产损失，是一项以公益为主的项目，社会效益非常显著。必要性：原设施不能满足防洪要求，严重威胁现有人口和房屋安全，尽快实施昌都市卡若区扎曲河嘎日村易地搬迁点防洪堤维修治理工程，形成整个河段内较为完善的防洪体系，进一步提高防洪能力是非常必要的。资产管理：移交柴维乡人民政府运行，卡若区水利局进行监督。管护经费：卡若区人民政府支出。资产确权：柴维乡人民政府。</t>
  </si>
  <si>
    <t>效益分析：项目受益范围为卡若区柴维乡嘎日村，保护33户204人生命财产安全，同时该项目的实施还能吸纳当地群众务工，预计农牧民劳务增收40万元。</t>
  </si>
  <si>
    <t>其次</t>
  </si>
  <si>
    <t>昌都市卡若区埃西乡热亚、哈拉村2026年小型农村供水提升改造工程</t>
  </si>
  <si>
    <t>建设内容：新建取水口2座，10m³减压池4座，25m³蓄水池1座，闸阀井36座，敷设供水管DN63PE管7500m，DN50PE管1800m，DN32PE管250m，DN25PE管720m，防冻净化供水箱2座，防冻供水桩18座等工程。项目总体情况：本工程主要涉及卡若区埃西乡哈拉村、热亚村，主要解决哈拉村加小自然村共18户97人的水问题，热亚村热亚、波应自然村25户233人。该村原人饮工程修建年限过久，原取水点变小，现目前无法满足村内所需。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资产管理：移交埃西乡人民政府运行，卡若区水利局进行监督。管护经费：卡若区人民政府支出。资产确权：埃西乡人民政府。</t>
  </si>
  <si>
    <t>效益分析：项目受益范围为卡若区埃西乡哈拉村加小自然村，热亚村热亚、波应自然村，解决43户330人的用水问题，同时该项目的实施还能吸纳当地群众务工，预计农牧民劳务增收26万元。</t>
  </si>
  <si>
    <t>昌都市卡若区城关镇（生达村）、约巴乡（乃通村）、日通乡（达东村）2026年小型农村供水维修改造工程</t>
  </si>
  <si>
    <t>城关镇、约巴乡、日通乡</t>
  </si>
  <si>
    <t>建设内容：新建取水口2座，1m³不锈钢保温水箱1座，2m³不锈钢保温水箱2座，25m³蓄水池3座，闸阀井28座，敷设供水管道DN63PE管6400m，DN32PE管800m，DN25PE管1440m，防冻净化供水箱4座，防冻供水桩36座等工程。项目总体情况：该工程主要解决城关镇生达村生普自然村28户118人、约巴乡乃通村古退自然村5户35人、日通乡达东村6户42人，共计39户195人饮水问题，工程现有供水设施老旧，急需修建农村供水工程保障当地群众用水需求。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 资产管理：移交城关镇、约巴乡、日通乡人民政府运行，卡若区水利局进行监督。管护经费：卡若区人民政府支出。资产确权：城关镇、约巴乡、日通乡人民政府。</t>
  </si>
  <si>
    <t>效益分析：项目受益范围为卡若区城关镇生达村生普自然村、约巴乡乃通村果通自然村、日通乡达东村，解决39户195人的用水问题，同时该项目的实施还能吸纳当地群众务工，预计农牧民劳务增收20万元。</t>
  </si>
  <si>
    <t>昌都市卡若区卡若镇达布村2026年小型农村供水提升改造工程</t>
  </si>
  <si>
    <t>卡若镇达布村</t>
  </si>
  <si>
    <t>建设内容：新建取水池5座、25m³蓄水池4座，闸阀井34座，输水管1.6MpaDN75PE管3311m，配水主管1.6MpaDN75PE管4464m，配水支管1.6Mp aDN50PE管600m，入户管1.6MpaDN25PE管1350m，防冻供水桩45座。项目总体情况：该工程主要解决卡若镇达布村日贡贡、波先、同瓦自然村45户307人饮水问题，工程现有供水设施老旧，急需修建农村供水工程保障当地群众用水需求，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 资产管理：移交卡若镇人民政府运行，卡若区水利局进行监督。管护经费：卡若区人民政府支出。资产确权：卡若镇人民政府。</t>
  </si>
  <si>
    <t>效益分析：项目受益范围为卡若区卡若镇达布村，解决45户307人的用水问题，同时该项目的实施还能吸纳当地群众务工，预计农牧民劳务增收32万元。</t>
  </si>
  <si>
    <t>昌都市卡若区拉多乡嘎来村左孜自然村千人以下集中供水改造工程</t>
  </si>
  <si>
    <t>拉多乡嘎来村左孜自然村</t>
  </si>
  <si>
    <t>建设内容：新建取水池1座，30m³蓄水池1座，闸阀井5座，输水管1.6MPaDN50PE管500m，配水主管1.25MPaDN50PE管800m，配水支管1.6MPaDN32PE管800m，入户管1.6MPaDN25PE管1000m，防冻供水桩34座。项目总体情况：该工程主要解决拉多乡嘎来村左孜自然村34户207人饮水问题，工程现有供水设施老旧，急需修建农村供水工程保障当地群众用水需求，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 资产管理：移交拉多乡人民政府运行，卡若区水利局进行监督。管护经费：卡若区人民政府支出。资产确权：拉多乡人民政府。</t>
  </si>
  <si>
    <t>效益分析：项目受益范围为卡若区拉多乡嘎来村左孜自然村，解决34户207人的用水问题，同时该项目的实施还能吸纳当地群众务工，预计农牧民劳务增收19万元。</t>
  </si>
  <si>
    <t>昌都市卡若区卡若镇多然村水源点维修保护工程</t>
  </si>
  <si>
    <t>卡若镇多然村</t>
  </si>
  <si>
    <t>建设内容：维修卡若镇多然村水源，含拦渣坝（长35m，高4.5m），修复引水渠道 335m。项目总体情况：卡若镇多然村水源点工程为2012年修建，现状损毁严重，急需重建水源点保护工程解决当地村民安全饮用水问题，工程受益人口145户541人。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资产管理：移交卡若镇人民政府运行，卡若区水利局进行监督。管护经费：卡若区人民政府支出。资产确权：卡若镇人民政府。</t>
  </si>
  <si>
    <t>效益分析：项目受益范围为卡若区卡若镇多然村，解决145户451人的用水问题，同时该项目的实施还能吸纳当地群众务工，预计农牧民劳务增收9万元。</t>
  </si>
  <si>
    <t>昌都市卡若区约巴乡（唐卡、嘎然）2026年小型农村供水提升改造工程</t>
  </si>
  <si>
    <t>约巴乡唐卡村、嘎然村</t>
  </si>
  <si>
    <t>建设内容：修建取水口2，蓄水池1座，减压池、闸阀井，修建管道6.5km等工程。项目总体情况：该工程主要解决约巴乡唐卡村，嘎然村，50户230人饮水问题，工程现有供水设施老旧，急需修建农村供水工程保障当地群众用水需求，可行性：项目建设条件、水源、技术、交通、材料供应、管理等方面已具备所需条件，且该供水工程选址合理，不存在环境等敏感性因素，当地政府和村民为项目的实施提供便利的条件，因此该项目的实施是完全可行的。必要性：该工程的建设能有效解决当地村民的用水问题，是保障民生的需要、是卡若区经济社会快速发展的需要、是实现乡村振兴战略，全面建成小康社会的需要。因此该项目的实施是十分必要的。 资产管理：移交约巴乡人民政府运行，卡若区水利局进行监督。管护经费：卡若区人民政府支出。资产确权：约巴乡人民政府。</t>
  </si>
  <si>
    <t>效益分析：项目受益范围为卡若区约巴乡唐卡村、嘎然村，解决50户230人的用水问题，同时该项目的实施还能吸纳当地群众务工，预计农牧民劳务增收18万元。</t>
  </si>
  <si>
    <t>昌都市卡若区俄洛镇雄达村道路工程</t>
  </si>
  <si>
    <t>建设内容：该路线全长5.78km，按单车道四级公路（Ⅱ类）设计标准，设计速度15公里/小时，路基宽度4.5米，路面宽度3.5米，路面采用砂砾石路面，路面总厚度为6cm。项目总体情况：俄洛镇雄达村原有道路为土路，路基宽度仅为2—3米，道路狭窄，遇雨雪天气道路受积水积雪影响，泥泞不堪，车辆根本无法通行，严重影响当地村民出入及农产品的运输。当地群众对道路修建的意愿反映十分强烈。可行性：本项目的修建可方便俄洛镇村群众的出行，改善和提升当地人民群众的生活条件，方便采挖群众林下资源也将带来一定的经济收入。从安全效益来看，项目建设完成后，将极大地改善雄达村的交通条件，降低安全隐患，提高群众出行便利度，保障当地群众的人身安全。通过对项目的经济效益进行分析和预测，项目的投资回报率较高，具有良好的经济可行性。从社会效益来看，项目建设将改善村民的出行条件，提高生活质量，加强区域联系，推动乡村振兴，具有显著的社会效益。必要性：项目区绝大多数人的基本生活、经济来源等都主要依靠农牧业生产和就近务工。但由于道路基础设施薄弱、交通不便，严重制约着卡若区俄洛镇雄达村农牧民的致富和农牧业的发展，严重影响着项目区群众的生产、生活质量及经济社会的发展。当地群众迫切要求改变这一现状，通过以工代赈利益联结机制，让农户既能通过参与工程建设获得劳务报酬，又可通过就业技能培训提升工作上的必备技能，还可通过设置公益性岗位拓展就业岗位数量，可显著带动农户100人增收100余万元，提升农户的生产生活质量。项目运营主体：俄洛镇人民政府管理，由卡若区交通运输局监督。管护经费：卡若区人民政府支出。资产确权：俄洛镇人民政府。</t>
  </si>
  <si>
    <t>卡若区俄洛镇人民政府</t>
  </si>
  <si>
    <t>效益分析：项目受益群众146户564人，其中脱贫户8户51人，上，预计带动农牧民劳务增43万元</t>
  </si>
  <si>
    <t>市交通局</t>
  </si>
  <si>
    <t>卡若区沙贡乡穷卡行政村格龙卡公路工程</t>
  </si>
  <si>
    <t>建设内容：新建1.00km混凝土路面公路-Ⅱ级，横断面布置：0.5m(防撞护栏)+4.5m(车行道)+0.5m(防撞护栏)=5.5m，波形护栏长度1000m。清理路面5000m²，水稳层5000m²，片石挡墙110m，混凝土边沟110m。项目总体情况：现有道路为土路，路面宽度为2～4米，路面坑洼不平，雨季通行不便，严重影响村民出行并存在安全隐患，当地群众对道路的建设意愿十分强烈。可行性：本项目的修建将方便沙贡乡穷卡行政村群众的出行，改善和提升当地人民群众的生活条件，可以促进农村产业融合发展，带动农民增收致富，助力农村脱贫攻坚。依据项目实际交通需求和地形状况，科学确定公路技术参数。建设单位拥有专业的公路设计、施工和监理团队，具备丰富的农村公路及山区道路建设经验。针对可能遇到的复杂地形施工难题，如高填方路基处理、急弯陡坡路段设计等，可采用成熟的工程技术与施工工艺。施工过程中严格遵循《公路工程技术标准》和《农村公路建设管理办法》等规范标准，运用先进的施工设备，确保工程质量达标、建设进度可控。必要性：目前卡若区沙贡乡穷卡行政村泽鲁卡自然村交通不便，本项目的修建将原有交通条件的改善能够加强泽鲁卡所在区域与外界的联系，带动周边乡村特色农牧业、民俗文化旅游等产业发展。方便农产品运输外销。引游客前来体验民族文化，增加村民收入，推动农村产业结构优化升级。同时，良好的交通条件有助于提升当地公共服务水平，便于助力乡村振兴战略实施。项目运营主体：移交沙贡乡人民政府管理，由卡若区交通运输局监督。管护经费：卡若区人民政府支出。资产确权：沙贡乡人民政府。</t>
  </si>
  <si>
    <t>卡若区交通运输局</t>
  </si>
  <si>
    <t>效益分析：项目受益群众21户140人，实现户均增收2000元以上，预计带动农牧民劳务增收24.5万元，能有效缩短群众出行时间20分钟。</t>
  </si>
  <si>
    <t>环评已登记.林评报告正在编制，待下达批复后报专家审核。</t>
  </si>
  <si>
    <t>卡若区卡若镇休索村桥梁工程</t>
  </si>
  <si>
    <t>建设内容：新建8.0m钢筋混凝土简支板桥1座，10.0m预应力混凝土简支板桥1座，15.0m预应力混凝土简支板桥1座，清理路面300平方米，波形梁护栏66m桥梁设计荷载：公路-Ⅱ级，横断面布置：0.5m防撞护栏+4.5m车行道+0.5m防撞护栏=5.5m。项目总体情况：目前休索村桥梁为简易木桥，桥梁结构为多根直径约15厘米的圆木绑扎而成，村民出行极其不便，并存在严重的安全隐患，且车辆无法通行，需修建桥梁。当地群众对道路修建的意愿反映十分强烈。可行性：从经济效益分析，桥梁建成后，将显著降低当地运输成本，提高运输效率，有利于促进商贸流通和旅游资源开发，带动沿线区域产业升级与就业机会增加，促进特色产业发展带动相关产业发展，效益显著。从社会效益分析，项目将有效改善民生出行，改善农业生产条件，降低运输成本，增强防灾能力，促进社会和谐，有利于促进资源优化配置和公共服务均衡覆盖，对区域社会经济健康发展有着积极的推动作用。必要性：目前体索村拥有丰富的[特色农产品/旅游资源]，但因道路状况差，桥梁破旧甚至缺失，农产品运不出去，外面的资源也难以进来，严重制约了经济发展。而项目的建设将农村与外界的联系日益紧密，为经济发展创造了诸多有利条件。工程的建设，将完善休索村与周边的交通网络，有利于提升农村发展潜力，吸引外部投资；将改善农村生活条件，促进社会和谐发展，方便村民出行，有利于农村文化传承和发展；将推动农村产业发展，优化产业结构，有利于形成产业集群；将促进农产品流通，增加农民收入，畅通销售渠道，拓展市场范围。项目运营主体：移交卡若镇人民政府管理，由卡若区交通运输局监督。管护经费：卡若区人民政府支出。资产确权：卡若镇人民政府。</t>
  </si>
  <si>
    <t>效益分析：项目受益群众27户，143人，实现户均增收2000元以上，预计带动农牧民劳务增收45万元，能有效缩短群众出行时间30分钟。</t>
  </si>
  <si>
    <t>昌都市卡若区妥坝乡乐瓦村多木格自然村公路工程</t>
  </si>
  <si>
    <t>妥坝乡</t>
  </si>
  <si>
    <t>建设内容：新建四级水泥公路3km。项目总体情况：原有道路为土路，路面宽度只有2.5～4米，原有近路因年久失修，坑洼不平，一遇雨季，泥泞不堪，车辆通行只能淌河而行，严重影响当地村民出行并存在危险，当地群众对道路修建意愿反映十分强烈。可行性：通过专业地质勘探和水文调查，详细掌握选址处的地质结构以及气象条件（风速、冰期等）。若存在复杂地质条件，如软土地基；必要性：乐瓦村多木格自然村当前依靠简易渡口、临时便桥或绕行较远路线通行风险，存在严重安全隐患，交通通行效率低下。项目建设将提高道路的承载能力，消除安全隐患，提升通行效率，缩短出行距离与时间，降低交通事故发生率，保障日常出行安全，提高农村生活质量、幸福感，助力推动乡村振兴高质量发展。资产管理：移交妥坝乡人民政府管理，由卡若区交通运输局监督。</t>
  </si>
  <si>
    <t>效益分析：项目受益群众30户，264人，实现户均增收2000元以上，预计带动农牧民劳务增收135万元。</t>
  </si>
  <si>
    <t>正在编制方案</t>
  </si>
  <si>
    <t>正在办理</t>
  </si>
  <si>
    <t>卡若区拉多乡嘎扣村2026年桥梁工程</t>
  </si>
  <si>
    <t>拉多乡</t>
  </si>
  <si>
    <t>建设内容：新建6.0m盖板桥5座，桥梁设计荷载：公路-Ⅱ级，横断面布置：0.5m(防撞护栏)+4.5m(车行道)+0.5m(防撞护栏)=5.5m，路面维修20公里（10公里砂石路面平整，10公里土路基处理面层做砂石路面），涵洞9座，路边护坡4公里。项目总体情况：原有道路为土路，路面宽度只有2.5～4米，原有近路因年久失修，坑洼不平，一遇雨季，泥泞不堪，车辆通行只能淌河而行，严重影响当地村民出行并存在危险，当地群众对道路维修及修建桥梁、涵洞的意愿反映十分强烈。可行性：通过专业地质勘探和水文调查，详细掌握选址处的地质结构以及气象条件（风速、冰期等）。若存在复杂地质条件，如软土地基，可采用桩换填等技术进行地基处理；针对汛期洪水冲击，优化设计与结构，选用抗冲刷材料、确保建设项目在自然环境下的稳固性与耐久性。
必要性：嘎扣村当前依靠简易渡口、临时便桥或绕行较远路线通行，且部分桥梁存在坍塌风险，存在严重安全隐患，交通通行效率低下。项目建设将提高道路的承载能力，消除安全隐患，提升通行效率，缩短出行距离与时间，降低交通事故发生率，保障日常出行安全，提高农村生活质量、幸福感，助力推动乡村振兴高质量发展。资产管理：移交拉多乡人民政府管理，由卡若区交通运输局监督。</t>
  </si>
  <si>
    <t>效益分析：项目受益群众79户，316人，实现户均增收2000元以上，预计带动农牧民劳务增收115万元。</t>
  </si>
  <si>
    <t>卡若区如意乡桑那行政村多来玛公路</t>
  </si>
  <si>
    <t>建设内容：新建2.3km水泥混凝土路面（其中主线长2.1Km，支线长0.2Km），公路等级采用四级公路-Ⅱ级，设计时速15Km/h，横断面布置：0.5m（硬化路肩）+3.5m（车行道）+0.5m（硬化路肩）=4.5m。主要工程量：挖方20000m³，填方8000m³，挡墙2200m³，边沟900m³，20cm天然砂砾垫层12000m2,20cm水泥混凝土面层11000m2，1—1.5m钢波纹管含32m/4道，护栏1.5Km。项目总体情况：原有道路为土路，路面宽度2—3.8米，地势险峻，坑洼不平，缺少横向排水，一遇雨雪天气，公路受积水积雪侵蚀。该路段一遇雨季，泥泞不堪，车辆根本无法通行，严重影响当地村民出入及农产品的运输。当地群众对道路修建的意愿反映十分强烈。可行性：通过专业地质勘察和地形测量，详细掌握项目区域内的地形地貌、地质构造和气候特征。若沿线存在山地陡坡、河谷地段等复杂地形，可利用无人机测绘、卫星遥感等先进技术精准选线，有效避开滑坡、崩塌等地质灾害高发区域。针对高原地区气候特点，如昼夜温差大、雨季降水集中，在路基施工时采用透水性良好的填料，路面选用抗冻融、耐磨的材料，并设计科学合理的排水系统和稳固的边坡防护工程，确保公路在复杂自然环境下的建设质量与长期稳定运营。必要性：该公路建设是卡若区交通路网规划的重要组成部分，建成后将填补区域交通空白，与周边乡村道路、主干道有效衔接，优化区域交通网络布局，提高路网整体运行效率，增强区域交通的互联互通性，为周边地区提供更便捷的交通服务，促进区域经济社会协调发展。且项目终点4户村民当地无水源，村民用水存在极大的困难，项目建成后，极大缩短村民取水时间，资产管理：移交如意乡人民政府管理，由卡若区交通运输局监督</t>
  </si>
  <si>
    <t>效益分析：项目受益群众10户65人，预计带动农牧民劳务增收70万元，能有效缩短群众出行时间约30分钟。</t>
  </si>
  <si>
    <t>昌都市卡若区如意乡约日村易地搬迁安置区提升改造项目</t>
  </si>
  <si>
    <t>建设内容：检查井32座、填埋污水管网670.13米、硬化地面322.55m³等；项目总体情况：卡若区如意乡约日村易地搬迁点是为改善当地群众生活条件、推进脱贫攻坚和乡村振兴而建设的重要民生工程。该搬迁点的提升建成，让搬迁群众过上了更加便捷、舒适的生活。然而，随着使用时间的增长，搬迁点的污水管网出现了不同程度的损坏。管道老化、破裂、堵塞等问题时有发生，导致污水外溢，不仅影响了搬迁点的环境卫生，对周边土壤和水源也造成了一定的污染，给居民的日常生活带来了诸多不便，甚至可能危害居民的身体健康。为解决这些问题，保障搬迁群众的正常生活，改善居住环境，实施污水管网维修项目十分必要。可行性：易地搬迁污水管网改造具有较强可行性。从需求看，搬迁安置区人口集中，原有管网多存在管径不足、布局不合理等问题，污水溢出影响人居环境与生态，改造是改善民生的迫切需求。技术上，现有管网铺设、污水处理等成熟。改造能提升居民生活质量，保护周边生态，符合乡村振兴和生态文明建设要求，具备实施条件。必要性：目前，约日村易地搬迁点污水管网损坏导致污水横流，散发出难闻的气味，严重影响了居民的生活质量。污水外溢还容易滋生蚊虫、细菌，增加了疾病传播的风险。通过对污水管网进行维修，能够有效解决污水外溢问题，改善搬迁点的环境卫生状况，为居民创造一个整洁、健康的生活环境。 项目运营主体：移交约日村村委会管理，由如意乡人民政府监督。管护经费：卡若区人民政府支出。资产确权：如意乡人民政府。</t>
  </si>
  <si>
    <t>卡若区如意乡人民政府</t>
  </si>
  <si>
    <t>效益分析：项目的实施将有效改善安置区的整体环境，消除各类安全隐患，为群众提供一个安全、舒适、美观的生活空间，显著提升安置区的居住条件及生活质量，增强群众的幸福感和满意度，促进安置区和谐稳定发展；项目受益群众41户151人，其中受益脱贫户数（含监测对象）24户89人</t>
  </si>
  <si>
    <t>市住建</t>
  </si>
  <si>
    <t>昌都市卡若区城区易地搬迁安置区提升改造项目</t>
  </si>
  <si>
    <t>建设内容：总平附属维修工程1253㎡，检查井、路面维修、化粪池清掏及感应灯106盏等工程。项目总体情况：易地搬迁安置区部分区域因使用年限较长、自然损耗等原因，基础设施及居民房屋陆续出现问题，既影响居民日常生活便利性，更存在安全隐患。为切实保障居民居住安全、改善社区人居环境，特申请实施提升改造项目。可行性：经实地勘察，安置区房屋及设施的问题具体明确，通过针对性改造可精准解决上述问题，有效提升社区安全系数与宜居水平，进而让搬迁群众能够安下心来、稳定居住，切实巩固搬迁成效。必要性：德吉、利民社区作为易地搬迁安置区，自搬迁以来未进行过大修，目前、漏水、地面下沉等问题，既影响结构安全，也降低居住舒适度；公共及附属设施老化缺失问题突出，排水不畅、化粪池未清理等；配电箱等多处存在安全隐患或功能缺陷，不仅威胁居民安全，也难以满足基本生活需求，改造需求迫切。项目运营主体：移交德吉、利民社区管理，由城关镇人民政府监督。管护经费：卡若区人民政府支出。资产确权：卡若区城关镇人民政府</t>
  </si>
  <si>
    <t>卡若区城关镇人民政府</t>
  </si>
  <si>
    <t>效益分析：项目的实施将有效改善利民社区的整体环境，消除各类安全隐患，为居民提供一个安全、舒适、美观的生活空间，显著提升社区居民的居住条件及生活质量，增强居民的幸福感和满意度，促进社区和谐稳定发展；项目受益群众756户3399人，其中受益脱贫户数（含监测对象）756户3399人</t>
  </si>
  <si>
    <t>（三）宜居宜业和美乡村类</t>
  </si>
  <si>
    <t>卡若区日通乡冻多村宜居宜业和美乡村建设项目</t>
  </si>
  <si>
    <t>日通乡冻多村</t>
  </si>
  <si>
    <t>建设内容：G317至冻多村沿线主干道维修10km（其中主干道2.1km—2.5km处由2.5米拓宽至4.5米，主干道6.8km—10km维修3.2km，新建人行道3.2km；主干道2.5km—6.8km沿线塌陷及破碎维修3500平方米，沿路增设防护挡墙3710米、主干道新增波形护栏3000米）；村内入户道路硬化8974.38平方米，新建垃圾收集点5处，村内设置太阳能路灯30盏。计划申请广东援藏资金2400万元实施的建设内容：村内民房外墙改造63220平方米；屋顶改造45450平方米；村庄主干道沿线村落旅游环境提升改造5处；村庄主干道沿线旅游标识牌及指路牌1项等。项目总体情况：当前，通村主干道已处于“失修”状态，对村民安全与生产生活构成直接威胁。道路本身千疮百孔，加之沿线边坡持续塌方，部分路段通行能力几近陷入瘫痪。更为严峻的是，作为生命线的防护波形护栏形同虚设，使通行安全风险陡增。与此同时，村内垃圾乱堆乱放污染环境，夜间全域无照明的问题，也严重影响着村民的生活质量与村庄整体形象，亟待系统性整治。可行性：1、目标明确，内容具体，方案切实可行。项目设计精准针对现存问题，建设内容具体、可量化，与亟待解决的问题一一对应，方案设计合理，工程技术成熟，无难以克服的技术障碍。2、综合效益显著，具备可持续性。项目投入将直接转化为安全、生态、社会和经济等多重效益。安全出行的保障、人居环境的改善是立竿见影的回报。同时，基础设施的完善为产业振兴提供了可能，太阳能路灯的利用也确保了长期使用的低维护成本，项目成效具有可持续性。3、政策支持力度大，项目立项依据充分。该项目完全符合国家及地方关于“四好农村路”建设、农村人居环境整治、乡村旅游发展等多项重点政策方向，属于资金优先支持的领域，为成功争取各类财政资金提供了强有力的政策依据。4、社会需求迫切，群众支持度高。项目所解决的问题是村民反映最强烈、需求最迫切的民生痛点，预计将获得村民的广泛认同和积极配合，深厚的群众基础将为项目顺利实施创造有利的社会环境。必要性：1、消除安全隐患、保障民众生命财产安全的迫切需要。主干道严重破损、坑洞塌陷，以及狭窄路段形成的“瓶颈”，极易引发交通事故，对村民和过往车辆的通行安全构成直接威胁。沿线边坡塌方体侵占路面，加之防护波形护栏失效，在雨雪天气或会车时极易导致车辆坠落等恶性事故，实施挡墙和波形护栏工程是刻不容缓的“生命线”工程全村无照明设施，村民夜间出行“漆黑一片”，存在极大的治安和人身安全隐患。2、改善人居环境、提升村民生活品质的客观要求。垃圾收集点的缺失导致“垃圾乱堆乱放”，不仅污染土壤和水源，影响村民健康，也严重损害村庄形象。建设规范的垃圾收集点是实现村容整洁、生态宜居的基本前提。3、打通发展瓶颈、促进乡村产业振兴的先决条件。破损狭窄的道路和堪忧的通行条件，严重制约了农副产品外运、生产资料内输和旅游客流引入，是村庄经济发展的“肠梗阻”。对主干道进行修复、拓宽，并实施旅游环境提升改造，将极大改善交通物流条件，为发展乡村旅游、特色种植等产业扫清障碍，是实现“要想富，先修路”的关键一步。4、补齐公共基础设施短板、推动城乡协调发展的必然举措。本项目集中解决的道路、安防、环卫、照明等问题，是当前农村地区最突出、群众反映最强烈的基础设施短板。实施该项目是补齐短板、促进基本公共服务均等化、落实乡村振兴战略的具体行动。项目运营主体：项目建成后交由日通乡政府进行统一管理，卡若区文旅局做好监督管理。</t>
  </si>
  <si>
    <t>效益分析：在项目落地建设过程中鼓励使用当地农牧民劳动力，优先考虑本地资源、土建材料、机械设备等，预计农牧民增收劳务391万元，带动村集体分红。项目建成后由区文旅局负责引流，平均每年促进本地村民增收每户0.5万元。</t>
  </si>
  <si>
    <t>卡若区芒达乡芒达村宜居宜业和美乡村建设项目</t>
  </si>
  <si>
    <t>芒达村</t>
  </si>
  <si>
    <t>建设内容：新建混凝土路4780平方米。新建石板路1800平方米。新建碎石路2930平方米。给水工程：输水管道保温改造7500米。新建配水主管道6240米，支管3600米，检查井96座。新建背水台50座。保护水源点2处，增设1座给水泵站。污水工程：新建公共厕所1座，新建污水处理站1座，日处理规模7.2吨/小时，新建化粪池6座。新建重力污水管道4200米，支管3600米。雨水工程：新建雨水排水渠2860米，新建排水口3座。电气工程：新建3座箱式变压器，10kV电缆入地1公里，0.4kV电缆入地5.49公里，入户电缆4000米。通信入地线缆5公里。室外环境附属工程：新建垃圾中转站1座（约800平方米），配套变压器1座，采购设备压缩机、垃圾车和吸污车各1辆。项目总体情况： 该项目会配套中铁援藏资金集中打造，芒达乡位于卡若区西北部，东南与沙贡乡毗邻，南与类乌齐县隔江相望，西北与青海省囊青县接壤，东北与约巴乡、日通乡相接，乡平均海拔约3700米，距卡若区82公里。芒达乡交通较为便利，通过乡道连接国道214线。芒达村为现乡党委、政府所在地，位于卡若区西北部，东南与沙贡乡毗邻，南与类乌齐县隔江相望，西北与青海省囊谦县接壤，东与约巴乡、日通乡接壤，平均海拔3700米，距离卡若区82公里。芒达行政村全村共有户数82户，人口406人，远期人口在1000人。主要道路以及部分村道为砂石路面，宽度为2—5米不等，道路质量一般。其余道路为泥土路，道路宽度参差不齐，多为车轮碾压成型及村民自建，入户连通性不足，且路面质量较差。给水方面，现状供水设施为紧乡政府驻地取水点一处，位于芒达村沿山而上5公里处，但现有水源严重存在季节性缺水问题，冬天容易冻住，无法满足冬季居民需求。排水方面，现状排水系统不完善，没有统一规划的排水管网，随意排放；缺少集中的污水处理设施，污水全部未经处理，直接排入自然水系及其他低洼处，对生态环境存在一定的影响。可行性：项目建设符合各项政策及发展规划；领导重视、群众积极；增进了农村经济发展，农民得到了实惠；资金筹措有保障。必要性： 项目建设贯彻落实了国家战略； 昌都市实施乡村振兴战略，加快推进改善农村人居环境；项目建设是构建和谐社会的需要。资产管理：移交芒达乡芒达村管理，卡若区芒达乡人民政府进行监管。管护经费：卡若区人民政府支出。资产确权：芒达村村委会所有</t>
  </si>
  <si>
    <t>卡若区住建局</t>
  </si>
  <si>
    <t>效益分析： 社会效益（提升了当地环境品质，为出行散步提供了便利，村容村貌改造改善了当地的风貌条件。） 经济效益（本项目属于基础设施改善类项目，并不会产生直接的经济效益，但道路的改善、房屋的维修等设施便利了人们的日常生活，可产生间接经济效益。）；生态效益（道路硬化后引导人们走正确的道路，从而减少雨季土路湿滑，车辆再选择其他道路，因而减少对植被的破坏。植物的种植、丰富了村庄的景观，改善了当地的生态环境。提升了当地的生态品质。） 项目受益人口82户406人</t>
  </si>
  <si>
    <t>卡若区埃西乡娘达村宜居宜业和美乡村建设项目</t>
  </si>
  <si>
    <t>娘达村</t>
  </si>
  <si>
    <r>
      <t>建设内容：道路工程总长2447.52米，排水沟2819米，盖板涵4座，标志牌23套，波形护栏2037米等；给水工程蓄水池2座，DN32PE管1344米,背水台6座；污水管网工程：DN300双臂波纹管110米，DN400双臂波纹管1820米，检查井103座，UPVC管DN150共1020米，化粪池1座，一体化污水处理设备1套；入户道路工程11108.23平方米，挡墙1241.12米，排水沟241.12米，防撞护栏827.85米，金属栏杆82米；旱厕改水厕1座，路灯30盏，垃圾集装箱8个，微型消防站5套，以及配套附属工程.</t>
    </r>
    <r>
      <rPr>
        <sz val="14"/>
        <rFont val="宋体"/>
        <charset val="134"/>
      </rPr>
      <t xml:space="preserve"> </t>
    </r>
    <r>
      <rPr>
        <sz val="14"/>
        <rFont val="宋体"/>
        <charset val="134"/>
        <scheme val="minor"/>
      </rPr>
      <t>项目总体情况：埃西乡娘达村下辖四个自然村，共计68户。其中：娘达自然村：37户（乡镇府所在地，两个片区相距1.2km）；尼顿自然村：12户（乡政府上方，距离乡政府约1.2km）；兵果自然村：16户（河对面，距离主干道路2.2km，乡镇府4.3km）；岗巴自然村：3户（位于乡镇府西侧山顶）（距离主道路2km，乡政府3.3km）；四个自然村基础设施较差。1、村庄较分散，南北间距8km，东西间距4km。交通设施较差，主干路为混凝土路面（宽4米），其它均为土路。2、村庄现有供水项目正在施工，供水建成后供水有保障，只有尼顿3户（地理位置较高），岗巴3户（地理位置较远）供水设施较差。3、村庄内部供电已基本满足使用要求。4、主干道路较窄（4米），娘达村过境段拥堵，道路两侧房屋密集，道路扩宽受限。5、村庄内部无污水管网，户厕排污方式为直排；乡政府，派出所，车站，小学，幼儿园，村委会等末端连接化粪池（定期清掏的方式）无配套污水管网以及设施。 可行性：1 项目建设符合各项政策及发展规划；2 领导重视、群众积极；3 增进了农村经济发展，农民得到了实惠；4 资金筹措有保障。必要性：1 项目建设贯彻落实了国家战略； 2 昌都市实施乡村振兴战略，加快推进改善农村人居环境；3 项目建设是构建和谐社会的需要。 4 满足供水用水和出行安全。5 人居环境得以改善 。资产管理：移交娘达村村委会管理，由卡若区埃西乡人民政府进行监管。管护经费:卡若区人民政府支出。资产确权：埃西乡娘达村委会所有。</t>
    </r>
  </si>
  <si>
    <t>效益分析：1 社会效益，提升了当地环境品质，为出行散步提供了便利，村容村貌改造改善了当地的风貌条件。2 经济效益，本项目属于基础设施改善类项目，道路的改善、房屋的维修等设施便利了人们的日常生活，提升农牧民生活水平及环境； 3 生态效益道路硬化，减少雨季土路湿滑。项目受益人口约68户293人</t>
  </si>
  <si>
    <t>（四）人居环境整治类</t>
  </si>
  <si>
    <t>卡若区柴维乡翁达岗村人居环境整治项目</t>
  </si>
  <si>
    <t>柴维翁达岗村</t>
  </si>
  <si>
    <t>建设内容：新建村内通村主干道5.4km，新建入户道路10790.28平方米。新建挡土墙1963.58米，新建波形护栏2646.84米，新建排水边沟243.42米，新建涵洞2座，新建垃圾收集站5处，新建太阳能路灯30盏。项目总体情况：柴维翁达岗村村内通村主干道仍是土路，受天气影响大，下雨湿滑泥泞，晴天尘土飞扬，村民出行受影响；局部道路高差大，缺少防护措1、效益显著，具备可持续性。项目投资能直接转化为安全效益、社会效益和潜在的经济效益。安全出行的保障、人居环境的改善是最大的民生回报。同时，基础设施的完善为产业发展创造了条件，太阳能路灯的使用也降低了长期运维成本，确保了项目效果的可持续性。2、政策导向明确，资金争取有据。该项目紧密契合国家及地方关于“四好农村路”建设、农村人居环境整治、美丽乡村建设等多项政策导向，属于重点支持和优先保障的领域，在申报相关涉农资金、乡村振兴补助资金等方面具有显著的政策优势。3、群众基础坚实，社会预期良好。项目所解决的问题是村民期盼已久、反映强烈的民生实事，预计能获得村民的广泛拥护和积极配合，这种强大的民意支持是项目得以顺利实施的重要社会基础。必要性：1、是消除重大安全隐患、保障人民群众生命财产安全的“生命线”工程。2、是改善基础民生、提升村民幸福感与获得感的“福祉”工程。3、是补齐公共基础设施短板、促进城乡协调发展的“示范”工程。该项目集中解决了当前农村地区最突出的行路难、环境差、设施旧等问题，是落实国家乡村振兴战略，推动公共服务向农村延伸，缩小城乡差距的具体实践。项目运营主体：项目建成后交由柴维乡政府进行统一管理，卡若区文旅局做好监督管理。</t>
  </si>
  <si>
    <t>效益分析：1 社会效益，提升了当地环境品质，改善了居民的生活环境。2 经济效益，本项目属于基础设施改善类项目，道路的改善等设施便利了人们的日常生活，提升农牧民生活水平。3 生态效益道路硬化，减少雨季土路湿滑。</t>
  </si>
  <si>
    <t>卡若区柴维乡生活垃圾转运站建设项目</t>
  </si>
  <si>
    <t>建设内容：新建约800平方米生活垃圾转运站，含压缩、计量、除臭、污水收集处理系统及消防设施；配套建设挡墙、道路等，配备5吨/日转运设备，服务半径覆盖6个行政村。项目总体情况：柴维乡现无生活垃圾转运站，生活垃圾主要采取各行政村就地简易堆放或随意倾倒的方式处理，常见于偏僻山坡、沟壑或闲置空地，造成土壤污染、水体污染及视觉污染，群众反映强烈，对该项目实施，受益群众户：1100户，受益群众人数：4500人。可行性：1、《住房和城乡建设部等6部门关于进一步加强农村生活垃圾收运处置体系建设管理的通知》要求以县（市、区、旗）为单元，科学合理确定农村生活垃圾收运处置体系建设模式。本农村垃圾处理站根据当地镇村分布、人口规模、交通条件等因素，采用适宜的收运处置模式，规划建设小型化、分散化、无害化处理设施，实现垃圾就地就近处理，与通知中关于农村生活垃圾收运处置体系建设管理的要求相符。同时，通过配置密闭式垃圾收集点、压缩式垃圾中转站和密闭式垃圾运输车辆，推动生活垃圾收运处置设施设备升级换代，满足通知中完善农村生活垃圾收运处置设施的要求。2、按“村收集、乡转运、县处置”的原则，建设用地800平方米符合小型V类站指标，技术成熟，具备实施条件。必要性：1、目前，卡若区柴维乡垃圾处理方式较为原始，垃圾随意堆放现象时有发生。随着乡镇人口的持续增长以及居民生活水平的不断提高，垃圾产生量日益增多。不仅严重影响乡镇容貌，还成为细菌滋生、蚊虫飞舞的源头，对居民生活环境造成极大负面影响。建设垃圾转运站，能有效规范垃圾收集、转运流程，减少垃圾暴露时间，降低环境污染风险，从根本上改善乡镇环境卫生状况。2、现有收集点分散，缺少生活垃圾转运设施设备，露天堆放污染环境；5个行政村日产垃圾约4吨，已接近自然消纳极限。建设转运站可集中压缩、封闭转运，减少蚊蝇和渗滤液污染，提升人居环境。项目运营主体：卡若区住建局监督运维。管护经费：卡若区人民政府支出。资产确权：卡若区住建局。</t>
  </si>
  <si>
    <t>效益分析：投运后，垃圾无害化处理率可达100%，减少污染纠纷，并为后续分类、资源化利用预留条件；生态改善带动乡村旅游潜力，受益人口约4500人。同时可带动4名农牧民群众稳定就业，年综合收入20万元。</t>
  </si>
  <si>
    <t>卡若区拉多乡生活垃圾转运站建设项目</t>
  </si>
  <si>
    <t>建设内容：新建约800平方米生活垃圾转运站，含压缩、计量、除臭、污水收集处理系统及消防设施；配套建设挡墙、道路等，配备5吨/日转运设备，服务半径覆盖6个行政村。项目总体情况：拉多乡现无生活垃圾转运站，生活垃圾主要采取各行政村就地简易堆放或随意倾倒的方式处理，常见于偏僻山坡、沟壑或闲置空地，造成土壤污染、水体污染及视觉污染，群众反映强烈，对该项目实施，受益群众户：1300户，受益群众人数：5000人。可行性：1、《住房和城乡建设部等6部门关于进一步加强农村生活垃圾收运处置体系建设管理的通知》要求以县（市、区、旗）为单元，科学合理确定农村生活垃圾收运处置体系建设模式。本农村垃圾处理站根据当地镇村分布、人口规模、交通条件等因素，采用适宜的收运处置模式，规划建设小型化、分散化、无害化处理设施，实现垃圾就地就近处理，与通知中关于农村生活垃圾收运处置体系建设管理的要求相符。同时，通过配置密闭式垃圾收集点、压缩式垃圾中转站和密闭式垃圾运输车辆，推动生活垃圾收运处置设施设备升级换代，满足通知中完善农村生活垃圾收运处置设施的要求。2、按“村收集、乡转运、县处置”的原则，建设用地800平方米符合小型V类站指标，技术成熟，具备实施条件。必要性：1、目前，卡若区拉多乡垃圾处理方式较为原始，垃圾随意堆放现象时有发生。随着乡镇人口的持续增长以及居民生活水平的不断提高，垃圾产生量日益增多。不仅严重影响乡镇容貌，还成为细菌滋生、蚊虫飞舞的源头，对居民生活环境造成极大负面影响。建设垃圾转运站，能有效规范垃圾收集、转运流程，减少垃圾暴露时间，降低环境污染风险，从根本上改善乡镇环境卫生状况。2、现有收集点分散，缺少生活垃圾转运设施设备，露天堆放污染环境；5个行政村日产垃圾约4吨，已接近自然消纳极限。建设转运站可集中压缩、封闭转运，减少蚊蝇和渗滤液污染，提升人居环境。项目运营主体：卡若区住建局监督运维。管护经费：卡若区人民政府支出。资产确权：卡若区住建局。</t>
  </si>
  <si>
    <t>效益分析：投运后，垃圾无害化处理率可达100%，减少污染纠纷，并为后续分类、资源化利用预留条件；生态改善带动乡村旅游潜力，受益人口约5000人。同时可带动4名农牧民群众稳定就业，年综合收入20万元。</t>
  </si>
  <si>
    <t>卡若区嘎玛乡生活垃圾转运站建设项目</t>
  </si>
  <si>
    <t>建设内容：新建约800平方米生活垃圾转运站，含压缩、计量、除臭、污水收集处理系统及消防设施；配套建设挡墙、道路等，配备5吨/日转运设备，服务半径覆盖6个行政村。项目总体情况：嘎玛乡现无生活垃圾转运站，生活垃圾主要采取各行政村就地简易堆放或随意倾倒的方式处理，常见于偏僻山坡、沟壑或闲置空地，造成土壤污染、水体污染及视觉污染，群众反映强烈，对该项目实施，受益群众户：1372户，受益群众人数：5300人。可行性：1、《住房和城乡建设部等6部门关于进一步加强农村生活垃圾收运处置体系建设管理的通知》要求以县（市、区、旗）为单元，科学合理确定农村生活垃圾收运处置体系建设模式。本农村垃圾处理站根据当地镇村分布、人口规模、交通条件等因素，采用适宜的收运处置模式，规划建设小型化、分散化、无害化处理设施，实现垃圾就地就近处理，与通知中关于农村生活垃圾收运处置体系建设管理的要求相符。同时，通过配置密闭式垃圾收集点、压缩式垃圾中转站和密闭式垃圾运输车辆，推动生活垃圾收运处置设施设备升级换代，满足通知中完善农村生活垃圾收运处置设施的要求。2、按“村收集、乡转运、县处置”的原则，建设用地800平方米符合小型V类站指标，技术成熟，具备实施条件。必要性：1、目前，卡若区嘎玛乡垃圾处理方式较为原始，垃圾随意堆放现象时有发生。随着乡镇人口的持续增长以及居民生活水平的不断提高，垃圾产生量日益增多。不仅严重影响乡镇容貌，还成为细菌滋生、蚊虫飞舞的源头，对居民生活环境造成极大负面影响。建设垃圾转运站，能有效规范垃圾收集、转运流程，减少垃圾暴露时间，降低环境污染风险，从根本上改善乡镇环境卫生状况。2、现有收集点分散，缺少生活垃圾转运设施设备，露天堆放污染环境；5个行政村日产垃圾约4吨，已接近自然消纳极限。建设转运站可集中压缩、封闭转运，减少蚊蝇和渗滤液污染，提升人居环境。项目运营主体：卡若区住建局监督运维。管护经费：卡若区人民政府支出。资产确权：卡若区住建局。</t>
  </si>
  <si>
    <t>效益分析：投运后，垃圾无害化处理率可达100%，减少污染纠纷，并为后续分类、资源化利用预留条件；生态改善带动乡村旅游潜力，受益人口约5300人。同时可带动4名农牧民群众稳定就业，年综合收入20万元。</t>
  </si>
  <si>
    <t>卡若区约巴乡生活垃圾转运站建设项目</t>
  </si>
  <si>
    <t>建设内容：新建约800平方米生活垃圾转运站，含压缩、计量、除臭、污水收集处理系统及消防设施；配套建设挡墙、道路等，配备5吨/日转运设备，服务半径覆盖6个行政村。项目总体情况：约巴乡现无生活垃圾转运站，生活垃圾主要采取各行政村就地简易堆放或随意倾倒的方式处理，常见于偏僻山坡、沟壑或闲置空地，造成土壤污染、水体污染及视觉污染，群众反映强烈，对该项目实施，受益群众户：1161户，受益群众人数：4680人。可行性：1、《住房和城乡建设部等6部门关于进一步加强农村生活垃圾收运处置体系建设管理的通知》要求以县（市、区、旗）为单元，科学合理确定农村生活垃圾收运处置体系建设模式。本农村垃圾处理站根据当地镇村分布、人口规模、交通条件等因素，采用适宜的收运处置模式，规划建设小型化、分散化、无害化处理设施，实现垃圾就地就近处理，与通知中关于农村生活垃圾收运处置体系建设管理的要求相符。同时，通过配置密闭式垃圾收集点、压缩式垃圾中转站和密闭式垃圾运输车辆，推动生活垃圾收运处置设施设备升级换代，满足通知中完善农村生活垃圾收运处置设施的要求。2、按“村收集、乡转运、县处置”的原则，建设用地800平方米符合小型V类站指标，技术成熟，具备实施条件。必要性：1、目前，卡若区嘎玛乡垃圾处理方式较为原始，垃圾随意堆放现象时有发生。随着乡镇人口的持续增长以及居民生活水平的不断提高，垃圾产生量日益增多。不仅严重影响乡镇容貌，还成为细菌滋生、蚊虫飞舞的源头，对居民生活环境造成极大负面影响。建设垃圾转运站，能有效规范垃圾收集、转运流程，减少垃圾暴露时间，降低环境污染风险，从根本上改善乡镇环境卫生状况。2、现有收集点分散，缺少生活垃圾转运设施设备，露天堆放污染环境；5个行政村日产垃圾约4吨，已接近自然消纳极限。建设转运站可集中压缩、封闭转运，减少蚊蝇和渗滤液污染，提升人居环境。项目运营主体：卡若区住建局监督运维。管护经费：卡若区人民政府支出。资产确权：卡若区住建局。</t>
  </si>
  <si>
    <t>效益分析：投运后，垃圾无害化处理率可达100%，减少污染纠纷，并为后续分类、资源化利用预留条件；生态改善带动乡村旅游潜力，受益人口约4680人。同时可带动4名农牧民群众稳定就业，年综合收入20万元。</t>
  </si>
  <si>
    <t>卡若区沙贡乡生活垃圾转运站建设项目</t>
  </si>
  <si>
    <t>建设内容：新建约800平方米生活垃圾转运站，含压缩、计量、除臭、污水收集处理系统及消防设施；配套建设挡墙、道路等，配备5吨/日转运设备，服务半径覆盖6个行政村。项目总体情况：沙贡乡现无生活垃圾转运站，生活垃圾主要采取各行政村就地简易堆放或随意倾倒的方式处理，常见于偏僻山坡、沟壑或闲置空地，造成土壤污染、水体污染及视觉污染，群众反映强烈，对该项目实施，受益群众户：1238户，受益群众人数：5538人。可行性：1、《住房和城乡建设部等6部门关于进一步加强农村生活垃圾收运处置体系建设管理的通知》要求以县（市、区、旗）为单元，科学合理确定农村生活垃圾收运处置体系建设模式。本农村垃圾处理站根据当地镇村分布、人口规模、交通条件等因素，采用适宜的收运处置模式，规划建设小型化、分散化、无害化处理设施，实现垃圾就地就近处理，与通知中关于农村生活垃圾收运处置体系建设管理的要求相符。同时，通过配置密闭式垃圾收集点、压缩式垃圾中转站和密闭式垃圾运输车辆，推动生活垃圾收运处置设施设备升级换代，满足通知中完善农村生活垃圾收运处置设施的要求。2、按“村收集、乡转运、县处置”的原则，建设用地800平方米符合小型V类站指标，技术成熟，具备实施条件。必要性：1、目前，卡若区沙贡乡垃圾处理方式较为原始，垃圾随意堆放现象时有发生。随着乡镇人口的持续增长以及居民生活水平的不断提高，垃圾产生量日益增多。不仅严重影响乡镇容貌，还成为细菌滋生、蚊虫飞舞的源头，对居民生活环境造成极大负面影响。建设垃圾转运站，能有效规范垃圾收集、转运流程，减少垃圾暴露时间，降低环境污染风险，从根本上改善乡镇环境卫生状况。2、现有收集点分散，缺少生活垃圾转运设施设备，露天堆放污染环境；10个行政村日产垃圾约5吨，已接近自然消纳极限。建设转运站可集中压缩、封闭转运，减少蚊蝇和渗滤液污染，提升人居环境。项目运营主体：卡若区住建局监督运维。管护经费：卡若区人民政府支出。资产确权：卡若区住建局。</t>
  </si>
  <si>
    <t>效益分析：投运后，垃圾无害化处理率可达100%，减少污染纠纷，并为后续分类、资源化利用预留条件；生态改善带动乡村旅游潜力，受益人口约5538人。同时可带动4名农牧民群众稳定就业，年综合收入20万元。</t>
  </si>
  <si>
    <t>（五）农牧民技能培训类</t>
  </si>
  <si>
    <t>卡若区2026年科技特派员培训项目</t>
  </si>
  <si>
    <t>15个乡（镇）</t>
  </si>
  <si>
    <t>培训目的：为进一步加强和规范卡若区科技特派员工作，加快培育新型农牧业经营和服务主体，健全农牧业社会化科技服务体系，充分发挥科技特派员在促进科技成果转化、农牧业增产增效、农牧民增收致富和乡村振兴中的作用。培训对象：卡若区科技特派员（农牧民科技特派员），共计158人，预计费用20万元整。培训内容：按照《西藏自治区科技特派员管理办法》制定，主要包括青稞良种种植技术、青稞病虫害防治技术、牦牛疫病防控技术、牦牛科学饲养管理技术、强农惠农富农政策等，确保全体参培人员技能水平和科学素养得到较大的提升，培训共计4天（含报到1天），具体时间待定。培训形式：采用集中培训的形式，以理论与实践相结合的模式，确保培训质量取得实实在在的效果。培训意义：旨在全面落实中央、自治区、昌都市、卡若区关于“三农”工作和科技工作的具体安排部署，聚焦我区农牧业高质量发展，紧扣科技人才资源开发利用，着力提升科技特派员队伍履职能力和水平，夯实基层科技服务体系建设，推动卡若区农牧业科技成果转化和产业升级。</t>
  </si>
  <si>
    <t>方案已完成编制</t>
  </si>
  <si>
    <t>2026年卡若区重大动物疫病防控培训项目</t>
  </si>
  <si>
    <t>培训意义：旨在全面落实中央、自治区、昌都市、卡若区关于动物疫病防控的具体安排部署，聚焦我区畜牧业高质量发展，紧扣人力资源开发利用，着力提升动物疫病防治员队伍履职能力和水平，推动动物疫病的积极防御和主动治理，从源头阻断人兽共患病的传播途径，保障公共卫生安全、促进畜牧业高质量发展。培训对象：卡若区158个行政村162名村级动物防疫员。培训内容：参照《中华人民共和国动物防疫法》《重大动物疫情应急条例》等制定，主要包括重大动物疫病强制免疫技术、牛羊血液采集技术、病死牲畜无害化处理技术等，确保全体参培人员技能得到较大的提升，培训共计4天（含报到1天），具体时间待定。 培训形式：采用集中培训的形式，以理论与实践相结合模式，确保培训质量取得实实在在的效果。 培训目的：为进一步加强卡若区基层动物防疫人才队伍建设，培训和造就一批懂技术、能示范的动物疫病防治员专业队伍，为有效开展动物防疫检疫工作、保障养殖业生产安全和公共卫生安全提供技术技能人才支撑。</t>
  </si>
  <si>
    <t>卡若区158个行政村162名村级动物防疫员。</t>
  </si>
  <si>
    <t>（六）贷款贴息类</t>
  </si>
  <si>
    <t>卡若区2026年易地扶贫搬迁贴息贷款</t>
  </si>
  <si>
    <t>2026年，卡若区农业生产发展和农村基础设施建设相关项目-易地扶贫搬迁项目贷款余额14244万元（国债），其中：2019年西藏自治区政府一般债券（六期）6144万元，2021年西藏自治区政府一般债券（二期）5400万元，2024年西藏自治区政府再融资一般债券（一期）2700万元。2026年应付利息及兑付服务费4324968.26元。</t>
  </si>
  <si>
    <t>卡若区财政局</t>
  </si>
  <si>
    <t>市财政局</t>
  </si>
  <si>
    <t>2026年卡若区小额贴息贷款</t>
  </si>
  <si>
    <t>2026年1月—2026年12月小额贴息贷款</t>
  </si>
  <si>
    <t>（七）其他类（含：跨区域就业补助、帮扶车间补助等）</t>
  </si>
  <si>
    <t>卡若区2026年外出就业路费补贴</t>
  </si>
  <si>
    <t>卡若区外出就业跨区域路费补贴</t>
  </si>
  <si>
    <t>监督电话：0895- 4825050      12317（监督举报电话）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</si>
</sst>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0\)"/>
    <numFmt numFmtId="178" formatCode="0.00_ "/>
    <numFmt numFmtId="179" formatCode="0.00_);\(0.00\)"/>
  </numFmts>
  <fonts count="58">
    <font>
      <sz val="11"/>
      <name val="宋体"/>
      <charset val="134"/>
    </font>
    <font>
      <sz val="14"/>
      <name val="宋体"/>
      <charset val="134"/>
      <scheme val="minor"/>
    </font>
    <font>
      <b/>
      <sz val="12"/>
      <color rgb="FFFF0000"/>
      <name val="宋体"/>
      <charset val="134"/>
      <scheme val="minor"/>
    </font>
    <font>
      <sz val="12"/>
      <name val="宋体"/>
      <charset val="134"/>
      <scheme val="minor"/>
    </font>
    <font>
      <sz val="11"/>
      <name val="宋体"/>
      <charset val="134"/>
      <scheme val="minor"/>
    </font>
    <font>
      <sz val="18"/>
      <name val="宋体"/>
      <charset val="134"/>
    </font>
    <font>
      <sz val="36"/>
      <name val="方正小标宋简体"/>
      <charset val="134"/>
    </font>
    <font>
      <b/>
      <sz val="14"/>
      <name val="宋体"/>
      <charset val="134"/>
      <scheme val="minor"/>
    </font>
    <font>
      <b/>
      <sz val="18"/>
      <name val="宋体"/>
      <charset val="134"/>
      <scheme val="minor"/>
    </font>
    <font>
      <b/>
      <sz val="22"/>
      <name val="宋体"/>
      <charset val="134"/>
      <scheme val="minor"/>
    </font>
    <font>
      <sz val="18"/>
      <color theme="1"/>
      <name val="宋体"/>
      <charset val="134"/>
      <scheme val="minor"/>
    </font>
    <font>
      <sz val="10"/>
      <name val="宋体"/>
      <charset val="134"/>
    </font>
    <font>
      <sz val="12"/>
      <name val="宋体"/>
      <charset val="134"/>
    </font>
    <font>
      <sz val="14"/>
      <name val="宋体"/>
      <charset val="134"/>
      <scheme val="major"/>
    </font>
    <font>
      <sz val="13"/>
      <name val="宋体"/>
      <charset val="134"/>
      <scheme val="minor"/>
    </font>
    <font>
      <sz val="10"/>
      <name val="宋体"/>
      <charset val="134"/>
      <scheme val="minor"/>
    </font>
    <font>
      <b/>
      <sz val="11"/>
      <color rgb="FFFF0000"/>
      <name val="宋体"/>
      <charset val="134"/>
      <scheme val="minor"/>
    </font>
    <font>
      <sz val="12"/>
      <color rgb="FFFF0000"/>
      <name val="宋体"/>
      <charset val="134"/>
      <scheme val="minor"/>
    </font>
    <font>
      <sz val="14"/>
      <name val="宋体"/>
      <charset val="134"/>
    </font>
    <font>
      <sz val="11"/>
      <color theme="1"/>
      <name val="宋体"/>
      <charset val="134"/>
      <scheme val="minor"/>
    </font>
    <font>
      <sz val="14"/>
      <color theme="1"/>
      <name val="宋体"/>
      <charset val="134"/>
    </font>
    <font>
      <sz val="14"/>
      <color theme="1"/>
      <name val="宋体"/>
      <charset val="134"/>
      <scheme val="minor"/>
    </font>
    <font>
      <sz val="12"/>
      <color theme="1"/>
      <name val="宋体"/>
      <charset val="134"/>
      <scheme val="minor"/>
    </font>
    <font>
      <sz val="10"/>
      <color theme="1"/>
      <name val="宋体"/>
      <charset val="134"/>
    </font>
    <font>
      <b/>
      <sz val="24"/>
      <name val="宋体"/>
      <charset val="134"/>
    </font>
    <font>
      <sz val="22"/>
      <name val="方正小标宋简体"/>
      <charset val="134"/>
    </font>
    <font>
      <b/>
      <sz val="16"/>
      <name val="宋体"/>
      <charset val="134"/>
    </font>
    <font>
      <b/>
      <sz val="20"/>
      <name val="宋体"/>
      <charset val="134"/>
    </font>
    <font>
      <b/>
      <sz val="20"/>
      <color rgb="FFFF0000"/>
      <name val="宋体"/>
      <charset val="134"/>
    </font>
    <font>
      <b/>
      <sz val="20"/>
      <color rgb="FFFF0000"/>
      <name val="宋体"/>
      <charset val="134"/>
      <scheme val="minor"/>
    </font>
    <font>
      <b/>
      <sz val="20"/>
      <name val="宋体"/>
      <charset val="134"/>
      <scheme val="minor"/>
    </font>
    <font>
      <sz val="20"/>
      <name val="宋体"/>
      <charset val="134"/>
    </font>
    <font>
      <b/>
      <sz val="11"/>
      <color rgb="FFFF0000"/>
      <name val="宋体"/>
      <charset val="134"/>
    </font>
    <font>
      <sz val="20"/>
      <name val="宋体"/>
      <charset val="134"/>
      <scheme val="minor"/>
    </font>
    <font>
      <sz val="28"/>
      <name val="方正小标宋简体"/>
      <charset val="134"/>
    </font>
    <font>
      <sz val="11"/>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1"/>
      <color indexed="8"/>
      <name val="宋体"/>
      <charset val="134"/>
    </font>
    <font>
      <sz val="11"/>
      <color rgb="FF000000"/>
      <name val="Tahoma"/>
      <charset val="134"/>
    </font>
    <font>
      <sz val="10"/>
      <name val="Arial"/>
      <charset val="134"/>
    </font>
    <font>
      <sz val="12"/>
      <name val="Times New Roman"/>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808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84">
    <xf numFmtId="0" fontId="0" fillId="0" borderId="0">
      <alignment vertical="center"/>
    </xf>
    <xf numFmtId="43" fontId="35" fillId="0" borderId="0">
      <alignment vertical="top"/>
      <protection locked="0"/>
    </xf>
    <xf numFmtId="176" fontId="35" fillId="0" borderId="0" applyProtection="0">
      <alignment vertical="center"/>
    </xf>
    <xf numFmtId="9" fontId="35" fillId="0" borderId="0" applyProtection="0">
      <alignment vertical="center"/>
    </xf>
    <xf numFmtId="41" fontId="35" fillId="0" borderId="0" applyProtection="0">
      <alignment vertical="center"/>
    </xf>
    <xf numFmtId="42" fontId="35" fillId="0" borderId="0" applyProtection="0">
      <alignment vertical="center"/>
    </xf>
    <xf numFmtId="0" fontId="36" fillId="0" borderId="0" applyProtection="0">
      <alignment vertical="center"/>
    </xf>
    <xf numFmtId="0" fontId="37" fillId="0" borderId="0" applyProtection="0">
      <alignment vertical="center"/>
    </xf>
    <xf numFmtId="0" fontId="35" fillId="4" borderId="10" applyProtection="0">
      <alignment vertical="center"/>
    </xf>
    <xf numFmtId="0" fontId="38" fillId="0" borderId="0" applyProtection="0">
      <alignment vertical="center"/>
    </xf>
    <xf numFmtId="0" fontId="39" fillId="0" borderId="0" applyProtection="0">
      <alignment vertical="center"/>
    </xf>
    <xf numFmtId="0" fontId="40" fillId="0" borderId="0" applyProtection="0">
      <alignment vertical="center"/>
    </xf>
    <xf numFmtId="0" fontId="41" fillId="0" borderId="11" applyProtection="0">
      <alignment vertical="center"/>
    </xf>
    <xf numFmtId="0" fontId="42" fillId="0" borderId="11" applyProtection="0">
      <alignment vertical="center"/>
    </xf>
    <xf numFmtId="0" fontId="43" fillId="0" borderId="12" applyProtection="0">
      <alignment vertical="center"/>
    </xf>
    <xf numFmtId="0" fontId="43" fillId="0" borderId="0" applyProtection="0">
      <alignment vertical="center"/>
    </xf>
    <xf numFmtId="0" fontId="44" fillId="5" borderId="13" applyProtection="0">
      <alignment vertical="center"/>
    </xf>
    <xf numFmtId="0" fontId="45" fillId="6" borderId="14" applyProtection="0">
      <alignment vertical="center"/>
    </xf>
    <xf numFmtId="0" fontId="46" fillId="6" borderId="13" applyProtection="0">
      <alignment vertical="center"/>
    </xf>
    <xf numFmtId="0" fontId="47" fillId="7" borderId="15" applyProtection="0">
      <alignment vertical="center"/>
    </xf>
    <xf numFmtId="0" fontId="48" fillId="0" borderId="16" applyProtection="0">
      <alignment vertical="center"/>
    </xf>
    <xf numFmtId="0" fontId="49" fillId="0" borderId="17" applyProtection="0">
      <alignment vertical="center"/>
    </xf>
    <xf numFmtId="0" fontId="50" fillId="8" borderId="0" applyProtection="0">
      <alignment vertical="center"/>
    </xf>
    <xf numFmtId="0" fontId="51" fillId="9" borderId="0" applyProtection="0">
      <alignment vertical="center"/>
    </xf>
    <xf numFmtId="0" fontId="52" fillId="10" borderId="0" applyProtection="0">
      <alignment vertical="center"/>
    </xf>
    <xf numFmtId="0" fontId="53" fillId="11" borderId="0" applyProtection="0">
      <alignment vertical="center"/>
    </xf>
    <xf numFmtId="0" fontId="35" fillId="12" borderId="0" applyProtection="0">
      <alignment vertical="center"/>
    </xf>
    <xf numFmtId="0" fontId="35" fillId="13" borderId="0" applyProtection="0">
      <alignment vertical="center"/>
    </xf>
    <xf numFmtId="0" fontId="53" fillId="14" borderId="0" applyProtection="0">
      <alignment vertical="center"/>
    </xf>
    <xf numFmtId="0" fontId="53" fillId="15" borderId="0" applyProtection="0">
      <alignment vertical="center"/>
    </xf>
    <xf numFmtId="0" fontId="35" fillId="16" borderId="0" applyProtection="0">
      <alignment vertical="center"/>
    </xf>
    <xf numFmtId="0" fontId="35" fillId="17" borderId="0" applyProtection="0">
      <alignment vertical="center"/>
    </xf>
    <xf numFmtId="0" fontId="53" fillId="18" borderId="0" applyProtection="0">
      <alignment vertical="center"/>
    </xf>
    <xf numFmtId="0" fontId="53" fillId="19" borderId="0" applyProtection="0">
      <alignment vertical="center"/>
    </xf>
    <xf numFmtId="0" fontId="35" fillId="20" borderId="0" applyProtection="0">
      <alignment vertical="center"/>
    </xf>
    <xf numFmtId="0" fontId="35" fillId="21" borderId="0" applyProtection="0">
      <alignment vertical="center"/>
    </xf>
    <xf numFmtId="0" fontId="53" fillId="22" borderId="0" applyProtection="0">
      <alignment vertical="center"/>
    </xf>
    <xf numFmtId="0" fontId="53" fillId="23" borderId="0" applyProtection="0">
      <alignment vertical="center"/>
    </xf>
    <xf numFmtId="0" fontId="35" fillId="24" borderId="0" applyProtection="0">
      <alignment vertical="center"/>
    </xf>
    <xf numFmtId="0" fontId="35" fillId="25" borderId="0" applyProtection="0">
      <alignment vertical="center"/>
    </xf>
    <xf numFmtId="0" fontId="53" fillId="26" borderId="0" applyProtection="0">
      <alignment vertical="center"/>
    </xf>
    <xf numFmtId="0" fontId="53" fillId="27" borderId="0" applyProtection="0">
      <alignment vertical="center"/>
    </xf>
    <xf numFmtId="0" fontId="35" fillId="28" borderId="0" applyProtection="0">
      <alignment vertical="center"/>
    </xf>
    <xf numFmtId="0" fontId="35" fillId="29" borderId="0" applyProtection="0">
      <alignment vertical="center"/>
    </xf>
    <xf numFmtId="0" fontId="53" fillId="30" borderId="0" applyProtection="0">
      <alignment vertical="center"/>
    </xf>
    <xf numFmtId="0" fontId="53" fillId="31" borderId="0" applyProtection="0">
      <alignment vertical="center"/>
    </xf>
    <xf numFmtId="0" fontId="35" fillId="32" borderId="0" applyProtection="0">
      <alignment vertical="center"/>
    </xf>
    <xf numFmtId="0" fontId="35" fillId="33" borderId="0" applyProtection="0">
      <alignment vertical="center"/>
    </xf>
    <xf numFmtId="0" fontId="53" fillId="34" borderId="0" applyProtection="0">
      <alignment vertical="center"/>
    </xf>
    <xf numFmtId="0" fontId="54" fillId="0" borderId="0">
      <alignment vertical="center"/>
    </xf>
    <xf numFmtId="0" fontId="12" fillId="0" borderId="0">
      <alignment vertical="center"/>
    </xf>
    <xf numFmtId="0" fontId="12" fillId="0" borderId="0"/>
    <xf numFmtId="0" fontId="54" fillId="0" borderId="0" applyProtection="0"/>
    <xf numFmtId="0" fontId="35" fillId="0" borderId="0" applyProtection="0">
      <alignment vertical="center"/>
    </xf>
    <xf numFmtId="0" fontId="55" fillId="0" borderId="0" applyProtection="0">
      <alignment vertical="center"/>
    </xf>
    <xf numFmtId="0" fontId="54" fillId="0" borderId="0">
      <alignment vertical="center"/>
    </xf>
    <xf numFmtId="0" fontId="35" fillId="0" borderId="0">
      <protection locked="0"/>
    </xf>
    <xf numFmtId="0" fontId="35" fillId="0" borderId="0"/>
    <xf numFmtId="0" fontId="56" fillId="0" borderId="0"/>
    <xf numFmtId="0" fontId="56" fillId="0" borderId="0" applyProtection="0"/>
    <xf numFmtId="0" fontId="19" fillId="0" borderId="0">
      <alignment vertical="center"/>
    </xf>
    <xf numFmtId="0" fontId="54" fillId="0" borderId="0" applyProtection="0">
      <alignment vertical="center"/>
    </xf>
    <xf numFmtId="0" fontId="35" fillId="0" borderId="0">
      <alignment vertical="center"/>
    </xf>
    <xf numFmtId="0" fontId="54" fillId="0" borderId="0">
      <alignment vertical="center"/>
    </xf>
    <xf numFmtId="0" fontId="54" fillId="0" borderId="0" applyProtection="0"/>
    <xf numFmtId="0" fontId="54" fillId="0" borderId="0" applyProtection="0">
      <alignment vertical="center"/>
    </xf>
    <xf numFmtId="0" fontId="54" fillId="0" borderId="0" applyProtection="0">
      <alignment vertical="center"/>
    </xf>
    <xf numFmtId="0" fontId="54" fillId="0" borderId="0">
      <alignment vertical="center"/>
    </xf>
    <xf numFmtId="0" fontId="12" fillId="0" borderId="0">
      <alignment vertical="center"/>
    </xf>
    <xf numFmtId="0" fontId="11" fillId="0" borderId="0"/>
    <xf numFmtId="0" fontId="55" fillId="0" borderId="0">
      <protection locked="0"/>
    </xf>
    <xf numFmtId="0" fontId="54" fillId="0" borderId="0" applyProtection="0">
      <alignment vertical="center"/>
    </xf>
    <xf numFmtId="0" fontId="54" fillId="0" borderId="0"/>
    <xf numFmtId="0" fontId="12" fillId="0" borderId="0">
      <protection locked="0"/>
    </xf>
    <xf numFmtId="0" fontId="12" fillId="0" borderId="0" applyProtection="0">
      <alignment vertical="center"/>
    </xf>
    <xf numFmtId="0" fontId="35" fillId="0" borderId="0" applyProtection="0"/>
    <xf numFmtId="0" fontId="12" fillId="0" borderId="0">
      <alignment vertical="center"/>
    </xf>
    <xf numFmtId="0" fontId="12" fillId="0" borderId="0">
      <alignment vertical="center"/>
    </xf>
    <xf numFmtId="0" fontId="35" fillId="35" borderId="0">
      <protection locked="0"/>
    </xf>
    <xf numFmtId="0" fontId="12" fillId="0" borderId="0"/>
    <xf numFmtId="0" fontId="56" fillId="0" borderId="0">
      <protection locked="0"/>
    </xf>
    <xf numFmtId="0" fontId="54" fillId="0" borderId="0">
      <protection locked="0"/>
    </xf>
    <xf numFmtId="0" fontId="12" fillId="0" borderId="0" applyProtection="0"/>
    <xf numFmtId="0" fontId="57" fillId="0" borderId="0"/>
  </cellStyleXfs>
  <cellXfs count="170">
    <xf numFmtId="0" fontId="0" fillId="0" borderId="0" xfId="0" applyAlignment="1">
      <alignment vertical="center"/>
    </xf>
    <xf numFmtId="0" fontId="0" fillId="0" borderId="0" xfId="0" applyFont="1" applyFill="1" applyAlignment="1">
      <alignment horizontal="center" vertical="center"/>
    </xf>
    <xf numFmtId="0" fontId="1" fillId="0" borderId="0" xfId="0" applyFont="1" applyFill="1" applyAlignment="1" applyProtection="1">
      <alignment horizontal="left" vertical="center" wrapText="1"/>
    </xf>
    <xf numFmtId="0" fontId="1" fillId="0" borderId="0" xfId="0" applyFont="1" applyFill="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NumberFormat="1" applyFont="1" applyFill="1" applyAlignment="1">
      <alignment horizontal="center" vertical="center" wrapText="1"/>
    </xf>
    <xf numFmtId="0" fontId="6" fillId="0" borderId="0" xfId="56" applyNumberFormat="1" applyFont="1" applyFill="1" applyAlignment="1" applyProtection="1">
      <alignment horizontal="center" vertical="center" wrapText="1"/>
    </xf>
    <xf numFmtId="0" fontId="6" fillId="0" borderId="0" xfId="56" applyNumberFormat="1" applyFont="1" applyFill="1" applyAlignment="1" applyProtection="1">
      <alignment horizontal="left"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1" xfId="0" applyFont="1" applyFill="1" applyBorder="1" applyAlignment="1">
      <alignment vertical="top" wrapText="1"/>
    </xf>
    <xf numFmtId="0" fontId="11" fillId="0" borderId="1" xfId="0"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8" fontId="0" fillId="0" borderId="1" xfId="56"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2" borderId="1" xfId="77"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4" fillId="0" borderId="1" xfId="77" applyFont="1" applyFill="1" applyBorder="1" applyAlignment="1">
      <alignment horizontal="center" vertical="center" wrapText="1"/>
    </xf>
    <xf numFmtId="0" fontId="1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2" borderId="1" xfId="0" applyFont="1" applyFill="1" applyBorder="1" applyAlignment="1">
      <alignment vertical="center"/>
    </xf>
    <xf numFmtId="0" fontId="21"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19"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Font="1" applyFill="1" applyBorder="1" applyAlignment="1">
      <alignment vertical="center"/>
    </xf>
    <xf numFmtId="0" fontId="3"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4" fillId="0" borderId="0" xfId="0" applyFont="1" applyFill="1" applyAlignment="1">
      <alignment horizontal="lef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8" fillId="0" borderId="0" xfId="0" applyFont="1" applyFill="1" applyBorder="1" applyAlignment="1">
      <alignment vertical="center" wrapText="1"/>
    </xf>
    <xf numFmtId="0" fontId="29" fillId="0" borderId="0" xfId="0" applyFont="1" applyFill="1" applyBorder="1" applyAlignment="1">
      <alignment vertical="center"/>
    </xf>
    <xf numFmtId="0" fontId="30" fillId="0" borderId="0" xfId="0" applyFont="1" applyFill="1" applyBorder="1" applyAlignment="1">
      <alignment vertical="center"/>
    </xf>
    <xf numFmtId="0" fontId="16" fillId="0" borderId="0" xfId="0" applyFont="1" applyFill="1" applyBorder="1" applyAlignment="1">
      <alignment vertical="center"/>
    </xf>
    <xf numFmtId="0" fontId="4" fillId="0" borderId="0" xfId="0" applyFont="1" applyFill="1" applyBorder="1" applyAlignment="1">
      <alignment vertical="center"/>
    </xf>
    <xf numFmtId="0" fontId="31" fillId="0" borderId="0" xfId="0" applyFont="1" applyFill="1" applyBorder="1" applyAlignment="1">
      <alignment vertical="center" wrapText="1"/>
    </xf>
    <xf numFmtId="0" fontId="0" fillId="0" borderId="0" xfId="0" applyFont="1" applyFill="1" applyBorder="1" applyAlignment="1">
      <alignment vertical="center" wrapText="1"/>
    </xf>
    <xf numFmtId="0" fontId="32" fillId="0" borderId="0" xfId="0" applyFont="1" applyFill="1" applyBorder="1" applyAlignment="1">
      <alignment vertical="center"/>
    </xf>
    <xf numFmtId="0" fontId="0" fillId="0" borderId="0" xfId="0" applyFont="1" applyFill="1" applyBorder="1" applyAlignment="1">
      <alignment vertical="center"/>
    </xf>
    <xf numFmtId="0" fontId="29" fillId="0" borderId="0" xfId="0" applyFont="1" applyFill="1" applyBorder="1" applyAlignment="1">
      <alignment vertical="center" wrapText="1"/>
    </xf>
    <xf numFmtId="0" fontId="30" fillId="0" borderId="0" xfId="0" applyFont="1" applyFill="1" applyBorder="1" applyAlignment="1">
      <alignment vertical="center" wrapText="1"/>
    </xf>
    <xf numFmtId="0" fontId="33" fillId="0" borderId="0" xfId="0" applyFont="1" applyFill="1" applyBorder="1" applyAlignment="1">
      <alignment vertical="center" wrapText="1"/>
    </xf>
    <xf numFmtId="0" fontId="34" fillId="0" borderId="0" xfId="0" applyNumberFormat="1" applyFont="1" applyFill="1" applyBorder="1" applyAlignment="1">
      <alignment horizontal="center" vertical="center" wrapText="1"/>
    </xf>
    <xf numFmtId="0" fontId="33" fillId="0" borderId="0" xfId="0" applyFont="1" applyFill="1" applyBorder="1" applyAlignment="1">
      <alignment horizontal="left" vertical="center" wrapText="1"/>
    </xf>
    <xf numFmtId="2" fontId="33" fillId="0" borderId="0" xfId="0" applyNumberFormat="1" applyFont="1" applyFill="1" applyBorder="1" applyAlignment="1">
      <alignment horizontal="left" vertical="center" wrapText="1"/>
    </xf>
    <xf numFmtId="0" fontId="33" fillId="0" borderId="0" xfId="0" applyFont="1" applyFill="1" applyBorder="1" applyAlignment="1">
      <alignment horizontal="center" vertical="center" wrapText="1"/>
    </xf>
    <xf numFmtId="178" fontId="33" fillId="0" borderId="0" xfId="0" applyNumberFormat="1" applyFont="1" applyFill="1" applyBorder="1" applyAlignment="1">
      <alignment horizontal="center" vertical="center" wrapText="1"/>
    </xf>
    <xf numFmtId="178" fontId="33" fillId="0" borderId="0" xfId="0" applyNumberFormat="1" applyFont="1" applyFill="1" applyAlignment="1">
      <alignment horizontal="left" vertical="center" wrapText="1"/>
    </xf>
    <xf numFmtId="178" fontId="33" fillId="0" borderId="0" xfId="0" applyNumberFormat="1" applyFont="1" applyFill="1" applyBorder="1" applyAlignment="1">
      <alignment vertical="center" wrapText="1"/>
    </xf>
    <xf numFmtId="178" fontId="33" fillId="0" borderId="0" xfId="0" applyNumberFormat="1" applyFont="1" applyFill="1" applyAlignment="1">
      <alignment horizontal="center" vertical="center" wrapText="1"/>
    </xf>
    <xf numFmtId="0" fontId="30"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0" borderId="1" xfId="0" applyNumberFormat="1" applyFont="1" applyFill="1" applyBorder="1" applyAlignment="1">
      <alignment vertical="center" wrapText="1"/>
    </xf>
    <xf numFmtId="0" fontId="29" fillId="0" borderId="1" xfId="0" applyNumberFormat="1"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vertical="center" wrapText="1"/>
    </xf>
    <xf numFmtId="0" fontId="31" fillId="0" borderId="1" xfId="0" applyFont="1" applyFill="1" applyBorder="1" applyAlignment="1">
      <alignment horizontal="center" vertical="center" wrapText="1"/>
    </xf>
    <xf numFmtId="0" fontId="30"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NumberFormat="1" applyFont="1" applyFill="1" applyBorder="1" applyAlignment="1">
      <alignment vertical="center"/>
    </xf>
    <xf numFmtId="0" fontId="30" fillId="0" borderId="1" xfId="0" applyNumberFormat="1" applyFont="1" applyFill="1" applyBorder="1" applyAlignment="1">
      <alignment vertical="center"/>
    </xf>
    <xf numFmtId="0" fontId="31" fillId="0" borderId="1" xfId="0" applyFont="1" applyFill="1" applyBorder="1" applyAlignment="1">
      <alignment horizontal="center" vertical="center"/>
    </xf>
    <xf numFmtId="0" fontId="31"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pplyProtection="1">
      <alignment horizontal="center" vertical="center" wrapText="1"/>
    </xf>
    <xf numFmtId="0" fontId="33"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3" fillId="0" borderId="1" xfId="0" applyNumberFormat="1" applyFont="1" applyFill="1" applyBorder="1" applyAlignment="1">
      <alignment vertical="center"/>
    </xf>
    <xf numFmtId="0" fontId="31" fillId="3" borderId="1" xfId="0" applyNumberFormat="1" applyFont="1" applyFill="1" applyBorder="1" applyAlignment="1" applyProtection="1">
      <alignment horizontal="center" vertical="center" wrapText="1"/>
    </xf>
    <xf numFmtId="0" fontId="31" fillId="2" borderId="1" xfId="0" applyNumberFormat="1" applyFont="1" applyFill="1" applyBorder="1" applyAlignment="1">
      <alignment horizontal="center" vertical="center" wrapText="1"/>
    </xf>
    <xf numFmtId="0" fontId="31" fillId="0" borderId="1" xfId="0" applyNumberFormat="1" applyFont="1" applyFill="1" applyBorder="1" applyAlignment="1">
      <alignment vertical="center" wrapText="1"/>
    </xf>
    <xf numFmtId="0" fontId="31" fillId="3" borderId="1" xfId="0" applyNumberFormat="1" applyFont="1" applyFill="1" applyBorder="1" applyAlignment="1">
      <alignment horizontal="center" vertical="center" wrapText="1"/>
    </xf>
    <xf numFmtId="0" fontId="28" fillId="0" borderId="1" xfId="0" applyNumberFormat="1" applyFont="1" applyFill="1" applyBorder="1" applyAlignment="1">
      <alignment vertical="center"/>
    </xf>
    <xf numFmtId="0" fontId="31" fillId="0" borderId="1" xfId="0" applyNumberFormat="1" applyFont="1" applyFill="1" applyBorder="1" applyAlignment="1">
      <alignment vertical="center"/>
    </xf>
    <xf numFmtId="0" fontId="29" fillId="0" borderId="1" xfId="0" applyNumberFormat="1" applyFont="1" applyFill="1" applyBorder="1" applyAlignment="1">
      <alignment vertical="center" wrapText="1"/>
    </xf>
    <xf numFmtId="0" fontId="30" fillId="0" borderId="1" xfId="0" applyNumberFormat="1" applyFont="1" applyFill="1" applyBorder="1" applyAlignment="1">
      <alignment vertical="center" wrapText="1"/>
    </xf>
    <xf numFmtId="0" fontId="33" fillId="0" borderId="1" xfId="0" applyNumberFormat="1" applyFont="1" applyFill="1" applyBorder="1" applyAlignment="1">
      <alignment horizontal="center"/>
    </xf>
    <xf numFmtId="0" fontId="33" fillId="0" borderId="1" xfId="0" applyNumberFormat="1" applyFont="1" applyFill="1" applyBorder="1" applyAlignment="1">
      <alignment vertical="center" wrapText="1"/>
    </xf>
    <xf numFmtId="0" fontId="28"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28"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27" fillId="0"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5" fillId="0" borderId="0" xfId="0" applyNumberFormat="1" applyFont="1" applyFill="1" applyBorder="1" applyAlignment="1">
      <alignment vertical="center" wrapText="1"/>
    </xf>
    <xf numFmtId="178" fontId="33" fillId="0" borderId="0" xfId="0" applyNumberFormat="1" applyFont="1" applyFill="1" applyAlignment="1">
      <alignment vertical="center" wrapText="1"/>
    </xf>
    <xf numFmtId="0" fontId="27" fillId="0" borderId="2" xfId="0" applyNumberFormat="1" applyFont="1" applyFill="1" applyBorder="1" applyAlignment="1">
      <alignment horizontal="center" vertical="center" wrapText="1"/>
    </xf>
    <xf numFmtId="0" fontId="27" fillId="0" borderId="4" xfId="0" applyNumberFormat="1" applyFont="1" applyFill="1" applyBorder="1" applyAlignment="1">
      <alignment horizontal="center" vertical="center" wrapText="1"/>
    </xf>
    <xf numFmtId="0" fontId="28" fillId="0" borderId="1" xfId="0" applyNumberFormat="1" applyFont="1" applyFill="1" applyBorder="1" applyAlignment="1" applyProtection="1">
      <alignment horizontal="center" vertical="center" wrapText="1"/>
    </xf>
    <xf numFmtId="0" fontId="27" fillId="0" borderId="1" xfId="0" applyNumberFormat="1" applyFont="1" applyFill="1" applyBorder="1" applyAlignment="1" applyProtection="1">
      <alignment horizontal="center" vertical="center" wrapText="1"/>
    </xf>
    <xf numFmtId="0" fontId="28" fillId="0" borderId="1"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0" fontId="27" fillId="2" borderId="1" xfId="0" applyNumberFormat="1" applyFont="1" applyFill="1" applyBorder="1" applyAlignment="1">
      <alignment horizontal="center" vertical="center" wrapText="1"/>
    </xf>
    <xf numFmtId="0" fontId="31" fillId="2" borderId="1" xfId="0" applyNumberFormat="1" applyFont="1" applyFill="1" applyBorder="1" applyAlignment="1" applyProtection="1">
      <alignment horizontal="center" vertical="center" wrapText="1"/>
    </xf>
    <xf numFmtId="0" fontId="25"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2" fontId="34"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2" fontId="30" fillId="0" borderId="1" xfId="0" applyNumberFormat="1"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178" fontId="30" fillId="0" borderId="6" xfId="0" applyNumberFormat="1" applyFont="1" applyFill="1" applyBorder="1" applyAlignment="1">
      <alignment horizontal="center" vertical="center" wrapText="1"/>
    </xf>
    <xf numFmtId="178" fontId="30" fillId="0" borderId="8" xfId="0" applyNumberFormat="1" applyFont="1" applyFill="1" applyBorder="1" applyAlignment="1">
      <alignment horizontal="center" vertical="center" wrapText="1"/>
    </xf>
    <xf numFmtId="0" fontId="30"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178" fontId="30" fillId="0" borderId="1" xfId="0"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27" fillId="2" borderId="1" xfId="0" applyFont="1" applyFill="1" applyBorder="1" applyAlignment="1">
      <alignment horizontal="center" vertical="center" wrapText="1"/>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2_“十四五”支持西藏经济社会发展规划建设项目建议方案20210309 -修改年份-A3版" xfId="50"/>
    <cellStyle name="常规 50" xfId="51"/>
    <cellStyle name="常规 2" xfId="52"/>
    <cellStyle name="常规 11" xfId="53"/>
    <cellStyle name="常规 22" xfId="54"/>
    <cellStyle name="常规 4" xfId="55"/>
    <cellStyle name="常规 51" xfId="56"/>
    <cellStyle name="常规 16" xfId="57"/>
    <cellStyle name="常规_项目投入明细_11" xfId="58"/>
    <cellStyle name="常规_项目投入明细_10" xfId="59"/>
    <cellStyle name="常规 6" xfId="60"/>
    <cellStyle name="常规_副本西藏自治区贫困县统筹整合使用财政涉农资金情况统计表（模版）参考表" xfId="61"/>
    <cellStyle name="常规 12 3 2 2 2" xfId="62"/>
    <cellStyle name="常规_Sheet1" xfId="63"/>
    <cellStyle name="常规 2 14" xfId="64"/>
    <cellStyle name="常规_产业" xfId="65"/>
    <cellStyle name="常规 3 2 4" xfId="66"/>
    <cellStyle name="常规 51 2" xfId="67"/>
    <cellStyle name="常规 2 2 2" xfId="68"/>
    <cellStyle name="常规 2 3" xfId="69"/>
    <cellStyle name="常规 73" xfId="70"/>
    <cellStyle name="常规 11 2" xfId="71"/>
    <cellStyle name="常规 2 11" xfId="72"/>
    <cellStyle name="常规 2 2 6" xfId="73"/>
    <cellStyle name="常规 10 5" xfId="74"/>
    <cellStyle name="常规 2 2" xfId="75"/>
    <cellStyle name="常规 3" xfId="76"/>
    <cellStyle name="常规 10" xfId="77"/>
    <cellStyle name="20% - 强调文字颜色 2 7 4 4" xfId="78"/>
    <cellStyle name="常规 8" xfId="79"/>
    <cellStyle name="常规_项目投入明细_8" xfId="80"/>
    <cellStyle name="常规 4 7" xfId="81"/>
    <cellStyle name="常规 2 2 2 2" xfId="82"/>
    <cellStyle name="常规_重新梳理十二五项目-3-10金主任办后改建设内容" xfId="8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541655</xdr:colOff>
      <xdr:row>6</xdr:row>
      <xdr:rowOff>0</xdr:rowOff>
    </xdr:from>
    <xdr:to>
      <xdr:col>4</xdr:col>
      <xdr:colOff>2903220</xdr:colOff>
      <xdr:row>6</xdr:row>
      <xdr:rowOff>17780</xdr:rowOff>
    </xdr:to>
    <xdr:pic>
      <xdr:nvPicPr>
        <xdr:cNvPr id="2"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4192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17780</xdr:rowOff>
    </xdr:to>
    <xdr:pic>
      <xdr:nvPicPr>
        <xdr:cNvPr id="3"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17145</xdr:rowOff>
    </xdr:to>
    <xdr:pic>
      <xdr:nvPicPr>
        <xdr:cNvPr id="4"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145"/>
        </a:xfrm>
        <a:prstGeom prst="rect">
          <a:avLst/>
        </a:prstGeom>
        <a:noFill/>
        <a:ln w="9525">
          <a:noFill/>
        </a:ln>
      </xdr:spPr>
    </xdr:pic>
    <xdr:clientData/>
  </xdr:twoCellAnchor>
  <xdr:twoCellAnchor editAs="oneCell">
    <xdr:from>
      <xdr:col>4</xdr:col>
      <xdr:colOff>541655</xdr:colOff>
      <xdr:row>6</xdr:row>
      <xdr:rowOff>0</xdr:rowOff>
    </xdr:from>
    <xdr:to>
      <xdr:col>4</xdr:col>
      <xdr:colOff>2903220</xdr:colOff>
      <xdr:row>6</xdr:row>
      <xdr:rowOff>17780</xdr:rowOff>
    </xdr:to>
    <xdr:pic>
      <xdr:nvPicPr>
        <xdr:cNvPr id="5"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4192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17780</xdr:rowOff>
    </xdr:to>
    <xdr:pic>
      <xdr:nvPicPr>
        <xdr:cNvPr id="6"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780"/>
        </a:xfrm>
        <a:prstGeom prst="rect">
          <a:avLst/>
        </a:prstGeom>
        <a:noFill/>
        <a:ln w="9525">
          <a:noFill/>
        </a:ln>
      </xdr:spPr>
    </xdr:pic>
    <xdr:clientData/>
  </xdr:twoCellAnchor>
  <xdr:twoCellAnchor editAs="oneCell">
    <xdr:from>
      <xdr:col>4</xdr:col>
      <xdr:colOff>541655</xdr:colOff>
      <xdr:row>6</xdr:row>
      <xdr:rowOff>0</xdr:rowOff>
    </xdr:from>
    <xdr:to>
      <xdr:col>4</xdr:col>
      <xdr:colOff>2903220</xdr:colOff>
      <xdr:row>6</xdr:row>
      <xdr:rowOff>17780</xdr:rowOff>
    </xdr:to>
    <xdr:pic>
      <xdr:nvPicPr>
        <xdr:cNvPr id="7"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4192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17780</xdr:rowOff>
    </xdr:to>
    <xdr:pic>
      <xdr:nvPicPr>
        <xdr:cNvPr id="8"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17145</xdr:rowOff>
    </xdr:to>
    <xdr:pic>
      <xdr:nvPicPr>
        <xdr:cNvPr id="9"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145"/>
        </a:xfrm>
        <a:prstGeom prst="rect">
          <a:avLst/>
        </a:prstGeom>
        <a:noFill/>
        <a:ln w="9525">
          <a:noFill/>
        </a:ln>
      </xdr:spPr>
    </xdr:pic>
    <xdr:clientData/>
  </xdr:twoCellAnchor>
  <xdr:twoCellAnchor editAs="oneCell">
    <xdr:from>
      <xdr:col>4</xdr:col>
      <xdr:colOff>541655</xdr:colOff>
      <xdr:row>6</xdr:row>
      <xdr:rowOff>0</xdr:rowOff>
    </xdr:from>
    <xdr:to>
      <xdr:col>4</xdr:col>
      <xdr:colOff>2903220</xdr:colOff>
      <xdr:row>6</xdr:row>
      <xdr:rowOff>17780</xdr:rowOff>
    </xdr:to>
    <xdr:pic>
      <xdr:nvPicPr>
        <xdr:cNvPr id="10"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4192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17780</xdr:rowOff>
    </xdr:to>
    <xdr:pic>
      <xdr:nvPicPr>
        <xdr:cNvPr id="11"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780"/>
        </a:xfrm>
        <a:prstGeom prst="rect">
          <a:avLst/>
        </a:prstGeom>
        <a:noFill/>
        <a:ln w="9525">
          <a:noFill/>
        </a:ln>
      </xdr:spPr>
    </xdr:pic>
    <xdr:clientData/>
  </xdr:twoCellAnchor>
  <xdr:twoCellAnchor editAs="oneCell">
    <xdr:from>
      <xdr:col>4</xdr:col>
      <xdr:colOff>541655</xdr:colOff>
      <xdr:row>6</xdr:row>
      <xdr:rowOff>0</xdr:rowOff>
    </xdr:from>
    <xdr:to>
      <xdr:col>4</xdr:col>
      <xdr:colOff>2903220</xdr:colOff>
      <xdr:row>6</xdr:row>
      <xdr:rowOff>17780</xdr:rowOff>
    </xdr:to>
    <xdr:pic>
      <xdr:nvPicPr>
        <xdr:cNvPr id="12"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4192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17780</xdr:rowOff>
    </xdr:to>
    <xdr:pic>
      <xdr:nvPicPr>
        <xdr:cNvPr id="13"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17145</xdr:rowOff>
    </xdr:to>
    <xdr:pic>
      <xdr:nvPicPr>
        <xdr:cNvPr id="14"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145"/>
        </a:xfrm>
        <a:prstGeom prst="rect">
          <a:avLst/>
        </a:prstGeom>
        <a:noFill/>
        <a:ln w="9525">
          <a:noFill/>
        </a:ln>
      </xdr:spPr>
    </xdr:pic>
    <xdr:clientData/>
  </xdr:twoCellAnchor>
  <xdr:twoCellAnchor editAs="oneCell">
    <xdr:from>
      <xdr:col>4</xdr:col>
      <xdr:colOff>541655</xdr:colOff>
      <xdr:row>6</xdr:row>
      <xdr:rowOff>0</xdr:rowOff>
    </xdr:from>
    <xdr:to>
      <xdr:col>4</xdr:col>
      <xdr:colOff>2903220</xdr:colOff>
      <xdr:row>6</xdr:row>
      <xdr:rowOff>17780</xdr:rowOff>
    </xdr:to>
    <xdr:pic>
      <xdr:nvPicPr>
        <xdr:cNvPr id="15"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419215" y="2994025"/>
          <a:ext cx="2361565" cy="17780"/>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17780</xdr:rowOff>
    </xdr:to>
    <xdr:pic>
      <xdr:nvPicPr>
        <xdr:cNvPr id="16"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78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812800</xdr:rowOff>
    </xdr:to>
    <xdr:pic>
      <xdr:nvPicPr>
        <xdr:cNvPr id="17" name="图片 3336"/>
        <xdr:cNvPicPr>
          <a:picLocks noChangeAspect="1"/>
        </xdr:cNvPicPr>
      </xdr:nvPicPr>
      <xdr:blipFill>
        <a:blip r:embed="rId2"/>
        <a:stretch>
          <a:fillRect/>
        </a:stretch>
      </xdr:blipFill>
      <xdr:spPr>
        <a:xfrm>
          <a:off x="6705600" y="2994025"/>
          <a:ext cx="57785" cy="99377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796925</xdr:rowOff>
    </xdr:to>
    <xdr:pic>
      <xdr:nvPicPr>
        <xdr:cNvPr id="18" name="图片 3336"/>
        <xdr:cNvPicPr>
          <a:picLocks noChangeAspect="1"/>
        </xdr:cNvPicPr>
      </xdr:nvPicPr>
      <xdr:blipFill>
        <a:blip r:embed="rId2"/>
        <a:stretch>
          <a:fillRect/>
        </a:stretch>
      </xdr:blipFill>
      <xdr:spPr>
        <a:xfrm>
          <a:off x="7981950" y="2994025"/>
          <a:ext cx="57150" cy="977900"/>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836295</xdr:rowOff>
    </xdr:to>
    <xdr:pic>
      <xdr:nvPicPr>
        <xdr:cNvPr id="19" name="图片 3336"/>
        <xdr:cNvPicPr>
          <a:picLocks noChangeAspect="1"/>
        </xdr:cNvPicPr>
      </xdr:nvPicPr>
      <xdr:blipFill>
        <a:blip r:embed="rId2"/>
        <a:stretch>
          <a:fillRect/>
        </a:stretch>
      </xdr:blipFill>
      <xdr:spPr>
        <a:xfrm>
          <a:off x="7981950" y="2994025"/>
          <a:ext cx="57150" cy="1017270"/>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844550</xdr:rowOff>
    </xdr:to>
    <xdr:pic>
      <xdr:nvPicPr>
        <xdr:cNvPr id="20" name="图片 3336"/>
        <xdr:cNvPicPr>
          <a:picLocks noChangeAspect="1"/>
        </xdr:cNvPicPr>
      </xdr:nvPicPr>
      <xdr:blipFill>
        <a:blip r:embed="rId2"/>
        <a:stretch>
          <a:fillRect/>
        </a:stretch>
      </xdr:blipFill>
      <xdr:spPr>
        <a:xfrm>
          <a:off x="7981950" y="2994025"/>
          <a:ext cx="57150" cy="102552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805180</xdr:rowOff>
    </xdr:to>
    <xdr:pic>
      <xdr:nvPicPr>
        <xdr:cNvPr id="21" name="图片 3336"/>
        <xdr:cNvPicPr>
          <a:picLocks noChangeAspect="1"/>
        </xdr:cNvPicPr>
      </xdr:nvPicPr>
      <xdr:blipFill>
        <a:blip r:embed="rId2"/>
        <a:stretch>
          <a:fillRect/>
        </a:stretch>
      </xdr:blipFill>
      <xdr:spPr>
        <a:xfrm>
          <a:off x="7981950" y="2994025"/>
          <a:ext cx="57150" cy="98615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915670</xdr:rowOff>
    </xdr:to>
    <xdr:pic>
      <xdr:nvPicPr>
        <xdr:cNvPr id="22" name="图片 3336"/>
        <xdr:cNvPicPr>
          <a:picLocks noChangeAspect="1"/>
        </xdr:cNvPicPr>
      </xdr:nvPicPr>
      <xdr:blipFill>
        <a:blip r:embed="rId2"/>
        <a:stretch>
          <a:fillRect/>
        </a:stretch>
      </xdr:blipFill>
      <xdr:spPr>
        <a:xfrm>
          <a:off x="7981950" y="2994025"/>
          <a:ext cx="57150" cy="109664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814705</xdr:rowOff>
    </xdr:to>
    <xdr:pic>
      <xdr:nvPicPr>
        <xdr:cNvPr id="23" name="图片 3336"/>
        <xdr:cNvPicPr>
          <a:picLocks noChangeAspect="1"/>
        </xdr:cNvPicPr>
      </xdr:nvPicPr>
      <xdr:blipFill>
        <a:blip r:embed="rId2"/>
        <a:stretch>
          <a:fillRect/>
        </a:stretch>
      </xdr:blipFill>
      <xdr:spPr>
        <a:xfrm>
          <a:off x="6705600" y="2994025"/>
          <a:ext cx="57785" cy="99568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802005</xdr:rowOff>
    </xdr:to>
    <xdr:pic>
      <xdr:nvPicPr>
        <xdr:cNvPr id="24" name="图片 3336"/>
        <xdr:cNvPicPr>
          <a:picLocks noChangeAspect="1"/>
        </xdr:cNvPicPr>
      </xdr:nvPicPr>
      <xdr:blipFill>
        <a:blip r:embed="rId2"/>
        <a:stretch>
          <a:fillRect/>
        </a:stretch>
      </xdr:blipFill>
      <xdr:spPr>
        <a:xfrm>
          <a:off x="6705600" y="2994025"/>
          <a:ext cx="57785" cy="9829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802005</xdr:rowOff>
    </xdr:to>
    <xdr:pic>
      <xdr:nvPicPr>
        <xdr:cNvPr id="25" name="图片 3336"/>
        <xdr:cNvPicPr>
          <a:picLocks noChangeAspect="1"/>
        </xdr:cNvPicPr>
      </xdr:nvPicPr>
      <xdr:blipFill>
        <a:blip r:embed="rId2"/>
        <a:stretch>
          <a:fillRect/>
        </a:stretch>
      </xdr:blipFill>
      <xdr:spPr>
        <a:xfrm>
          <a:off x="7259955" y="2994025"/>
          <a:ext cx="57150" cy="9829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839470</xdr:rowOff>
    </xdr:to>
    <xdr:pic>
      <xdr:nvPicPr>
        <xdr:cNvPr id="26" name="图片 3336"/>
        <xdr:cNvPicPr>
          <a:picLocks noChangeAspect="1"/>
        </xdr:cNvPicPr>
      </xdr:nvPicPr>
      <xdr:blipFill>
        <a:blip r:embed="rId2"/>
        <a:stretch>
          <a:fillRect/>
        </a:stretch>
      </xdr:blipFill>
      <xdr:spPr>
        <a:xfrm>
          <a:off x="7259955" y="2994025"/>
          <a:ext cx="57150" cy="102044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915035</xdr:rowOff>
    </xdr:to>
    <xdr:pic>
      <xdr:nvPicPr>
        <xdr:cNvPr id="27" name="图片 3336"/>
        <xdr:cNvPicPr>
          <a:picLocks noChangeAspect="1"/>
        </xdr:cNvPicPr>
      </xdr:nvPicPr>
      <xdr:blipFill>
        <a:blip r:embed="rId2"/>
        <a:stretch>
          <a:fillRect/>
        </a:stretch>
      </xdr:blipFill>
      <xdr:spPr>
        <a:xfrm>
          <a:off x="7259955" y="2994025"/>
          <a:ext cx="57150" cy="109601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1213485</xdr:rowOff>
    </xdr:to>
    <xdr:pic>
      <xdr:nvPicPr>
        <xdr:cNvPr id="28" name="图片 3336"/>
        <xdr:cNvPicPr>
          <a:picLocks noChangeAspect="1"/>
        </xdr:cNvPicPr>
      </xdr:nvPicPr>
      <xdr:blipFill>
        <a:blip r:embed="rId2"/>
        <a:stretch>
          <a:fillRect/>
        </a:stretch>
      </xdr:blipFill>
      <xdr:spPr>
        <a:xfrm>
          <a:off x="6705600" y="2994025"/>
          <a:ext cx="57785" cy="139446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1198245</xdr:rowOff>
    </xdr:to>
    <xdr:pic>
      <xdr:nvPicPr>
        <xdr:cNvPr id="29" name="图片 3336"/>
        <xdr:cNvPicPr>
          <a:picLocks noChangeAspect="1"/>
        </xdr:cNvPicPr>
      </xdr:nvPicPr>
      <xdr:blipFill>
        <a:blip r:embed="rId2"/>
        <a:stretch>
          <a:fillRect/>
        </a:stretch>
      </xdr:blipFill>
      <xdr:spPr>
        <a:xfrm>
          <a:off x="6705600" y="2994025"/>
          <a:ext cx="57785" cy="137922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1183640</xdr:rowOff>
    </xdr:to>
    <xdr:pic>
      <xdr:nvPicPr>
        <xdr:cNvPr id="30" name="图片 3336"/>
        <xdr:cNvPicPr>
          <a:picLocks noChangeAspect="1"/>
        </xdr:cNvPicPr>
      </xdr:nvPicPr>
      <xdr:blipFill>
        <a:blip r:embed="rId2"/>
        <a:stretch>
          <a:fillRect/>
        </a:stretch>
      </xdr:blipFill>
      <xdr:spPr>
        <a:xfrm>
          <a:off x="7259955" y="2994025"/>
          <a:ext cx="57150" cy="136461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1243330</xdr:rowOff>
    </xdr:to>
    <xdr:pic>
      <xdr:nvPicPr>
        <xdr:cNvPr id="31" name="图片 3336"/>
        <xdr:cNvPicPr>
          <a:picLocks noChangeAspect="1"/>
        </xdr:cNvPicPr>
      </xdr:nvPicPr>
      <xdr:blipFill>
        <a:blip r:embed="rId2"/>
        <a:stretch>
          <a:fillRect/>
        </a:stretch>
      </xdr:blipFill>
      <xdr:spPr>
        <a:xfrm>
          <a:off x="7259955" y="2994025"/>
          <a:ext cx="57150" cy="14243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1213485</xdr:rowOff>
    </xdr:to>
    <xdr:pic>
      <xdr:nvPicPr>
        <xdr:cNvPr id="32" name="图片 3336"/>
        <xdr:cNvPicPr>
          <a:picLocks noChangeAspect="1"/>
        </xdr:cNvPicPr>
      </xdr:nvPicPr>
      <xdr:blipFill>
        <a:blip r:embed="rId2"/>
        <a:stretch>
          <a:fillRect/>
        </a:stretch>
      </xdr:blipFill>
      <xdr:spPr>
        <a:xfrm>
          <a:off x="7259955" y="2994025"/>
          <a:ext cx="57150" cy="139446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1169035</xdr:rowOff>
    </xdr:to>
    <xdr:pic>
      <xdr:nvPicPr>
        <xdr:cNvPr id="33" name="图片 3336"/>
        <xdr:cNvPicPr>
          <a:picLocks noChangeAspect="1"/>
        </xdr:cNvPicPr>
      </xdr:nvPicPr>
      <xdr:blipFill>
        <a:blip r:embed="rId2"/>
        <a:stretch>
          <a:fillRect/>
        </a:stretch>
      </xdr:blipFill>
      <xdr:spPr>
        <a:xfrm>
          <a:off x="7259955" y="2994025"/>
          <a:ext cx="57150" cy="135001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1134745</xdr:rowOff>
    </xdr:to>
    <xdr:pic>
      <xdr:nvPicPr>
        <xdr:cNvPr id="34" name="图片 3336"/>
        <xdr:cNvPicPr>
          <a:picLocks noChangeAspect="1"/>
        </xdr:cNvPicPr>
      </xdr:nvPicPr>
      <xdr:blipFill>
        <a:blip r:embed="rId2"/>
        <a:stretch>
          <a:fillRect/>
        </a:stretch>
      </xdr:blipFill>
      <xdr:spPr>
        <a:xfrm>
          <a:off x="6638290" y="2994025"/>
          <a:ext cx="52070" cy="131572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1116330</xdr:rowOff>
    </xdr:to>
    <xdr:pic>
      <xdr:nvPicPr>
        <xdr:cNvPr id="35" name="图片 3336"/>
        <xdr:cNvPicPr>
          <a:picLocks noChangeAspect="1"/>
        </xdr:cNvPicPr>
      </xdr:nvPicPr>
      <xdr:blipFill>
        <a:blip r:embed="rId2"/>
        <a:stretch>
          <a:fillRect/>
        </a:stretch>
      </xdr:blipFill>
      <xdr:spPr>
        <a:xfrm>
          <a:off x="6638290" y="2994025"/>
          <a:ext cx="52070" cy="129730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1103630</xdr:rowOff>
    </xdr:to>
    <xdr:pic>
      <xdr:nvPicPr>
        <xdr:cNvPr id="36" name="图片 3336"/>
        <xdr:cNvPicPr>
          <a:picLocks noChangeAspect="1"/>
        </xdr:cNvPicPr>
      </xdr:nvPicPr>
      <xdr:blipFill>
        <a:blip r:embed="rId2"/>
        <a:stretch>
          <a:fillRect/>
        </a:stretch>
      </xdr:blipFill>
      <xdr:spPr>
        <a:xfrm>
          <a:off x="7259955" y="2994025"/>
          <a:ext cx="52070" cy="128460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1159510</xdr:rowOff>
    </xdr:to>
    <xdr:pic>
      <xdr:nvPicPr>
        <xdr:cNvPr id="37" name="图片 3336"/>
        <xdr:cNvPicPr>
          <a:picLocks noChangeAspect="1"/>
        </xdr:cNvPicPr>
      </xdr:nvPicPr>
      <xdr:blipFill>
        <a:blip r:embed="rId2"/>
        <a:stretch>
          <a:fillRect/>
        </a:stretch>
      </xdr:blipFill>
      <xdr:spPr>
        <a:xfrm>
          <a:off x="7259955" y="2994025"/>
          <a:ext cx="52070" cy="13404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1128395</xdr:rowOff>
    </xdr:to>
    <xdr:pic>
      <xdr:nvPicPr>
        <xdr:cNvPr id="38" name="图片 3336"/>
        <xdr:cNvPicPr>
          <a:picLocks noChangeAspect="1"/>
        </xdr:cNvPicPr>
      </xdr:nvPicPr>
      <xdr:blipFill>
        <a:blip r:embed="rId2"/>
        <a:stretch>
          <a:fillRect/>
        </a:stretch>
      </xdr:blipFill>
      <xdr:spPr>
        <a:xfrm>
          <a:off x="7259955" y="2994025"/>
          <a:ext cx="52070" cy="130937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1097915</xdr:rowOff>
    </xdr:to>
    <xdr:pic>
      <xdr:nvPicPr>
        <xdr:cNvPr id="39" name="图片 3336"/>
        <xdr:cNvPicPr>
          <a:picLocks noChangeAspect="1"/>
        </xdr:cNvPicPr>
      </xdr:nvPicPr>
      <xdr:blipFill>
        <a:blip r:embed="rId2"/>
        <a:stretch>
          <a:fillRect/>
        </a:stretch>
      </xdr:blipFill>
      <xdr:spPr>
        <a:xfrm>
          <a:off x="7259955" y="2994025"/>
          <a:ext cx="52070" cy="127889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1171575</xdr:rowOff>
    </xdr:to>
    <xdr:pic>
      <xdr:nvPicPr>
        <xdr:cNvPr id="40" name="图片 3336"/>
        <xdr:cNvPicPr>
          <a:picLocks noChangeAspect="1"/>
        </xdr:cNvPicPr>
      </xdr:nvPicPr>
      <xdr:blipFill>
        <a:blip r:embed="rId2"/>
        <a:stretch>
          <a:fillRect/>
        </a:stretch>
      </xdr:blipFill>
      <xdr:spPr>
        <a:xfrm>
          <a:off x="7259955" y="2994025"/>
          <a:ext cx="52070" cy="135255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821055</xdr:rowOff>
    </xdr:to>
    <xdr:pic>
      <xdr:nvPicPr>
        <xdr:cNvPr id="41" name="图片 3336"/>
        <xdr:cNvPicPr>
          <a:picLocks noChangeAspect="1"/>
        </xdr:cNvPicPr>
      </xdr:nvPicPr>
      <xdr:blipFill>
        <a:blip r:embed="rId2"/>
        <a:stretch>
          <a:fillRect/>
        </a:stretch>
      </xdr:blipFill>
      <xdr:spPr>
        <a:xfrm>
          <a:off x="6705600" y="2994025"/>
          <a:ext cx="57785" cy="100203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798830</xdr:rowOff>
    </xdr:to>
    <xdr:pic>
      <xdr:nvPicPr>
        <xdr:cNvPr id="42" name="图片 3336"/>
        <xdr:cNvPicPr>
          <a:picLocks noChangeAspect="1"/>
        </xdr:cNvPicPr>
      </xdr:nvPicPr>
      <xdr:blipFill>
        <a:blip r:embed="rId2"/>
        <a:stretch>
          <a:fillRect/>
        </a:stretch>
      </xdr:blipFill>
      <xdr:spPr>
        <a:xfrm>
          <a:off x="6705600" y="2994025"/>
          <a:ext cx="57785" cy="979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798830</xdr:rowOff>
    </xdr:to>
    <xdr:pic>
      <xdr:nvPicPr>
        <xdr:cNvPr id="43" name="图片 3336"/>
        <xdr:cNvPicPr>
          <a:picLocks noChangeAspect="1"/>
        </xdr:cNvPicPr>
      </xdr:nvPicPr>
      <xdr:blipFill>
        <a:blip r:embed="rId2"/>
        <a:stretch>
          <a:fillRect/>
        </a:stretch>
      </xdr:blipFill>
      <xdr:spPr>
        <a:xfrm>
          <a:off x="7259955" y="2994025"/>
          <a:ext cx="57150" cy="979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843915</xdr:rowOff>
    </xdr:to>
    <xdr:pic>
      <xdr:nvPicPr>
        <xdr:cNvPr id="44" name="图片 3336"/>
        <xdr:cNvPicPr>
          <a:picLocks noChangeAspect="1"/>
        </xdr:cNvPicPr>
      </xdr:nvPicPr>
      <xdr:blipFill>
        <a:blip r:embed="rId2"/>
        <a:stretch>
          <a:fillRect/>
        </a:stretch>
      </xdr:blipFill>
      <xdr:spPr>
        <a:xfrm>
          <a:off x="7259955" y="2994025"/>
          <a:ext cx="57150" cy="10248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812165</xdr:rowOff>
    </xdr:to>
    <xdr:pic>
      <xdr:nvPicPr>
        <xdr:cNvPr id="45" name="图片 3336"/>
        <xdr:cNvPicPr>
          <a:picLocks noChangeAspect="1"/>
        </xdr:cNvPicPr>
      </xdr:nvPicPr>
      <xdr:blipFill>
        <a:blip r:embed="rId2"/>
        <a:stretch>
          <a:fillRect/>
        </a:stretch>
      </xdr:blipFill>
      <xdr:spPr>
        <a:xfrm>
          <a:off x="7259955" y="2994025"/>
          <a:ext cx="57150" cy="9931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911225</xdr:rowOff>
    </xdr:to>
    <xdr:pic>
      <xdr:nvPicPr>
        <xdr:cNvPr id="46" name="图片 3336"/>
        <xdr:cNvPicPr>
          <a:picLocks noChangeAspect="1"/>
        </xdr:cNvPicPr>
      </xdr:nvPicPr>
      <xdr:blipFill>
        <a:blip r:embed="rId2"/>
        <a:stretch>
          <a:fillRect/>
        </a:stretch>
      </xdr:blipFill>
      <xdr:spPr>
        <a:xfrm>
          <a:off x="7259955" y="2994025"/>
          <a:ext cx="57150" cy="109220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1214755</xdr:rowOff>
    </xdr:to>
    <xdr:pic>
      <xdr:nvPicPr>
        <xdr:cNvPr id="47" name="图片 3336"/>
        <xdr:cNvPicPr>
          <a:picLocks noChangeAspect="1"/>
        </xdr:cNvPicPr>
      </xdr:nvPicPr>
      <xdr:blipFill>
        <a:blip r:embed="rId2"/>
        <a:stretch>
          <a:fillRect/>
        </a:stretch>
      </xdr:blipFill>
      <xdr:spPr>
        <a:xfrm>
          <a:off x="6705600" y="2994025"/>
          <a:ext cx="57785" cy="139573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1196340</xdr:rowOff>
    </xdr:to>
    <xdr:pic>
      <xdr:nvPicPr>
        <xdr:cNvPr id="48" name="图片 3336"/>
        <xdr:cNvPicPr>
          <a:picLocks noChangeAspect="1"/>
        </xdr:cNvPicPr>
      </xdr:nvPicPr>
      <xdr:blipFill>
        <a:blip r:embed="rId2"/>
        <a:stretch>
          <a:fillRect/>
        </a:stretch>
      </xdr:blipFill>
      <xdr:spPr>
        <a:xfrm>
          <a:off x="6705600" y="2994025"/>
          <a:ext cx="57785" cy="137731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1245235</xdr:rowOff>
    </xdr:to>
    <xdr:pic>
      <xdr:nvPicPr>
        <xdr:cNvPr id="49" name="图片 3336"/>
        <xdr:cNvPicPr>
          <a:picLocks noChangeAspect="1"/>
        </xdr:cNvPicPr>
      </xdr:nvPicPr>
      <xdr:blipFill>
        <a:blip r:embed="rId2"/>
        <a:stretch>
          <a:fillRect/>
        </a:stretch>
      </xdr:blipFill>
      <xdr:spPr>
        <a:xfrm>
          <a:off x="7259955" y="2994025"/>
          <a:ext cx="57150" cy="142621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1214755</xdr:rowOff>
    </xdr:to>
    <xdr:pic>
      <xdr:nvPicPr>
        <xdr:cNvPr id="50" name="图片 3336"/>
        <xdr:cNvPicPr>
          <a:picLocks noChangeAspect="1"/>
        </xdr:cNvPicPr>
      </xdr:nvPicPr>
      <xdr:blipFill>
        <a:blip r:embed="rId2"/>
        <a:stretch>
          <a:fillRect/>
        </a:stretch>
      </xdr:blipFill>
      <xdr:spPr>
        <a:xfrm>
          <a:off x="7259955" y="2994025"/>
          <a:ext cx="57150" cy="139573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1171575</xdr:rowOff>
    </xdr:to>
    <xdr:pic>
      <xdr:nvPicPr>
        <xdr:cNvPr id="51" name="图片 3336"/>
        <xdr:cNvPicPr>
          <a:picLocks noChangeAspect="1"/>
        </xdr:cNvPicPr>
      </xdr:nvPicPr>
      <xdr:blipFill>
        <a:blip r:embed="rId2"/>
        <a:stretch>
          <a:fillRect/>
        </a:stretch>
      </xdr:blipFill>
      <xdr:spPr>
        <a:xfrm>
          <a:off x="7259955" y="2994025"/>
          <a:ext cx="57150" cy="135255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1141095</xdr:rowOff>
    </xdr:to>
    <xdr:pic>
      <xdr:nvPicPr>
        <xdr:cNvPr id="52" name="图片 3336"/>
        <xdr:cNvPicPr>
          <a:picLocks noChangeAspect="1"/>
        </xdr:cNvPicPr>
      </xdr:nvPicPr>
      <xdr:blipFill>
        <a:blip r:embed="rId2"/>
        <a:stretch>
          <a:fillRect/>
        </a:stretch>
      </xdr:blipFill>
      <xdr:spPr>
        <a:xfrm>
          <a:off x="6638290" y="2994025"/>
          <a:ext cx="52070" cy="132207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1115060</xdr:rowOff>
    </xdr:to>
    <xdr:pic>
      <xdr:nvPicPr>
        <xdr:cNvPr id="53" name="图片 3336"/>
        <xdr:cNvPicPr>
          <a:picLocks noChangeAspect="1"/>
        </xdr:cNvPicPr>
      </xdr:nvPicPr>
      <xdr:blipFill>
        <a:blip r:embed="rId2"/>
        <a:stretch>
          <a:fillRect/>
        </a:stretch>
      </xdr:blipFill>
      <xdr:spPr>
        <a:xfrm>
          <a:off x="6638290" y="2994025"/>
          <a:ext cx="52070" cy="129603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1108710</xdr:rowOff>
    </xdr:to>
    <xdr:pic>
      <xdr:nvPicPr>
        <xdr:cNvPr id="54" name="图片 3336"/>
        <xdr:cNvPicPr>
          <a:picLocks noChangeAspect="1"/>
        </xdr:cNvPicPr>
      </xdr:nvPicPr>
      <xdr:blipFill>
        <a:blip r:embed="rId2"/>
        <a:stretch>
          <a:fillRect/>
        </a:stretch>
      </xdr:blipFill>
      <xdr:spPr>
        <a:xfrm>
          <a:off x="7259955" y="2994025"/>
          <a:ext cx="52070" cy="12896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1096010</xdr:rowOff>
    </xdr:to>
    <xdr:pic>
      <xdr:nvPicPr>
        <xdr:cNvPr id="55" name="图片 3336"/>
        <xdr:cNvPicPr>
          <a:picLocks noChangeAspect="1"/>
        </xdr:cNvPicPr>
      </xdr:nvPicPr>
      <xdr:blipFill>
        <a:blip r:embed="rId2"/>
        <a:stretch>
          <a:fillRect/>
        </a:stretch>
      </xdr:blipFill>
      <xdr:spPr>
        <a:xfrm>
          <a:off x="7259955" y="2994025"/>
          <a:ext cx="52070" cy="12769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1167130</xdr:rowOff>
    </xdr:to>
    <xdr:pic>
      <xdr:nvPicPr>
        <xdr:cNvPr id="56" name="图片 3336"/>
        <xdr:cNvPicPr>
          <a:picLocks noChangeAspect="1"/>
        </xdr:cNvPicPr>
      </xdr:nvPicPr>
      <xdr:blipFill>
        <a:blip r:embed="rId2"/>
        <a:stretch>
          <a:fillRect/>
        </a:stretch>
      </xdr:blipFill>
      <xdr:spPr>
        <a:xfrm>
          <a:off x="7259955" y="2994025"/>
          <a:ext cx="52070" cy="134810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818515</xdr:rowOff>
    </xdr:to>
    <xdr:pic>
      <xdr:nvPicPr>
        <xdr:cNvPr id="57" name="图片 3336"/>
        <xdr:cNvPicPr>
          <a:picLocks noChangeAspect="1"/>
        </xdr:cNvPicPr>
      </xdr:nvPicPr>
      <xdr:blipFill>
        <a:blip r:embed="rId2"/>
        <a:stretch>
          <a:fillRect/>
        </a:stretch>
      </xdr:blipFill>
      <xdr:spPr>
        <a:xfrm>
          <a:off x="6705600" y="2994025"/>
          <a:ext cx="57785" cy="99949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799465</xdr:rowOff>
    </xdr:to>
    <xdr:pic>
      <xdr:nvPicPr>
        <xdr:cNvPr id="58" name="图片 3336"/>
        <xdr:cNvPicPr>
          <a:picLocks noChangeAspect="1"/>
        </xdr:cNvPicPr>
      </xdr:nvPicPr>
      <xdr:blipFill>
        <a:blip r:embed="rId2"/>
        <a:stretch>
          <a:fillRect/>
        </a:stretch>
      </xdr:blipFill>
      <xdr:spPr>
        <a:xfrm>
          <a:off x="6705600" y="2994025"/>
          <a:ext cx="57785" cy="9804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799465</xdr:rowOff>
    </xdr:to>
    <xdr:pic>
      <xdr:nvPicPr>
        <xdr:cNvPr id="59" name="图片 3336"/>
        <xdr:cNvPicPr>
          <a:picLocks noChangeAspect="1"/>
        </xdr:cNvPicPr>
      </xdr:nvPicPr>
      <xdr:blipFill>
        <a:blip r:embed="rId2"/>
        <a:stretch>
          <a:fillRect/>
        </a:stretch>
      </xdr:blipFill>
      <xdr:spPr>
        <a:xfrm>
          <a:off x="7259955" y="2994025"/>
          <a:ext cx="57150" cy="9804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838200</xdr:rowOff>
    </xdr:to>
    <xdr:pic>
      <xdr:nvPicPr>
        <xdr:cNvPr id="60" name="图片 3336"/>
        <xdr:cNvPicPr>
          <a:picLocks noChangeAspect="1"/>
        </xdr:cNvPicPr>
      </xdr:nvPicPr>
      <xdr:blipFill>
        <a:blip r:embed="rId2"/>
        <a:stretch>
          <a:fillRect/>
        </a:stretch>
      </xdr:blipFill>
      <xdr:spPr>
        <a:xfrm>
          <a:off x="7259955" y="2994025"/>
          <a:ext cx="57150" cy="101917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805815</xdr:rowOff>
    </xdr:to>
    <xdr:pic>
      <xdr:nvPicPr>
        <xdr:cNvPr id="61" name="图片 3336"/>
        <xdr:cNvPicPr>
          <a:picLocks noChangeAspect="1"/>
        </xdr:cNvPicPr>
      </xdr:nvPicPr>
      <xdr:blipFill>
        <a:blip r:embed="rId2"/>
        <a:stretch>
          <a:fillRect/>
        </a:stretch>
      </xdr:blipFill>
      <xdr:spPr>
        <a:xfrm>
          <a:off x="7259955" y="2994025"/>
          <a:ext cx="57150" cy="9867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908685</xdr:rowOff>
    </xdr:to>
    <xdr:pic>
      <xdr:nvPicPr>
        <xdr:cNvPr id="62" name="图片 3336"/>
        <xdr:cNvPicPr>
          <a:picLocks noChangeAspect="1"/>
        </xdr:cNvPicPr>
      </xdr:nvPicPr>
      <xdr:blipFill>
        <a:blip r:embed="rId2"/>
        <a:stretch>
          <a:fillRect/>
        </a:stretch>
      </xdr:blipFill>
      <xdr:spPr>
        <a:xfrm>
          <a:off x="7259955" y="2994025"/>
          <a:ext cx="57150" cy="108966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1212215</xdr:rowOff>
    </xdr:to>
    <xdr:pic>
      <xdr:nvPicPr>
        <xdr:cNvPr id="63" name="图片 3336"/>
        <xdr:cNvPicPr>
          <a:picLocks noChangeAspect="1"/>
        </xdr:cNvPicPr>
      </xdr:nvPicPr>
      <xdr:blipFill>
        <a:blip r:embed="rId2"/>
        <a:stretch>
          <a:fillRect/>
        </a:stretch>
      </xdr:blipFill>
      <xdr:spPr>
        <a:xfrm>
          <a:off x="6705600" y="2994025"/>
          <a:ext cx="57785" cy="139319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1198880</xdr:rowOff>
    </xdr:to>
    <xdr:pic>
      <xdr:nvPicPr>
        <xdr:cNvPr id="64" name="图片 3336"/>
        <xdr:cNvPicPr>
          <a:picLocks noChangeAspect="1"/>
        </xdr:cNvPicPr>
      </xdr:nvPicPr>
      <xdr:blipFill>
        <a:blip r:embed="rId2"/>
        <a:stretch>
          <a:fillRect/>
        </a:stretch>
      </xdr:blipFill>
      <xdr:spPr>
        <a:xfrm>
          <a:off x="6705600" y="2994025"/>
          <a:ext cx="57785" cy="137985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1179830</xdr:rowOff>
    </xdr:to>
    <xdr:pic>
      <xdr:nvPicPr>
        <xdr:cNvPr id="65" name="图片 3336"/>
        <xdr:cNvPicPr>
          <a:picLocks noChangeAspect="1"/>
        </xdr:cNvPicPr>
      </xdr:nvPicPr>
      <xdr:blipFill>
        <a:blip r:embed="rId2"/>
        <a:stretch>
          <a:fillRect/>
        </a:stretch>
      </xdr:blipFill>
      <xdr:spPr>
        <a:xfrm>
          <a:off x="7259955" y="2994025"/>
          <a:ext cx="57150" cy="1360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1244600</xdr:rowOff>
    </xdr:to>
    <xdr:pic>
      <xdr:nvPicPr>
        <xdr:cNvPr id="66" name="图片 3336"/>
        <xdr:cNvPicPr>
          <a:picLocks noChangeAspect="1"/>
        </xdr:cNvPicPr>
      </xdr:nvPicPr>
      <xdr:blipFill>
        <a:blip r:embed="rId2"/>
        <a:stretch>
          <a:fillRect/>
        </a:stretch>
      </xdr:blipFill>
      <xdr:spPr>
        <a:xfrm>
          <a:off x="7259955" y="2994025"/>
          <a:ext cx="57150" cy="142557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1212215</xdr:rowOff>
    </xdr:to>
    <xdr:pic>
      <xdr:nvPicPr>
        <xdr:cNvPr id="67" name="图片 3336"/>
        <xdr:cNvPicPr>
          <a:picLocks noChangeAspect="1"/>
        </xdr:cNvPicPr>
      </xdr:nvPicPr>
      <xdr:blipFill>
        <a:blip r:embed="rId2"/>
        <a:stretch>
          <a:fillRect/>
        </a:stretch>
      </xdr:blipFill>
      <xdr:spPr>
        <a:xfrm>
          <a:off x="7259955" y="2994025"/>
          <a:ext cx="57150" cy="13931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1167130</xdr:rowOff>
    </xdr:to>
    <xdr:pic>
      <xdr:nvPicPr>
        <xdr:cNvPr id="68" name="图片 3336"/>
        <xdr:cNvPicPr>
          <a:picLocks noChangeAspect="1"/>
        </xdr:cNvPicPr>
      </xdr:nvPicPr>
      <xdr:blipFill>
        <a:blip r:embed="rId2"/>
        <a:stretch>
          <a:fillRect/>
        </a:stretch>
      </xdr:blipFill>
      <xdr:spPr>
        <a:xfrm>
          <a:off x="7259955" y="2994025"/>
          <a:ext cx="57150" cy="134810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819150</xdr:rowOff>
    </xdr:to>
    <xdr:pic>
      <xdr:nvPicPr>
        <xdr:cNvPr id="69" name="图片 3336"/>
        <xdr:cNvPicPr>
          <a:picLocks noChangeAspect="1"/>
        </xdr:cNvPicPr>
      </xdr:nvPicPr>
      <xdr:blipFill>
        <a:blip r:embed="rId2"/>
        <a:stretch>
          <a:fillRect/>
        </a:stretch>
      </xdr:blipFill>
      <xdr:spPr>
        <a:xfrm>
          <a:off x="6705600" y="2994025"/>
          <a:ext cx="57785" cy="100012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798195</xdr:rowOff>
    </xdr:to>
    <xdr:pic>
      <xdr:nvPicPr>
        <xdr:cNvPr id="70" name="图片 3336"/>
        <xdr:cNvPicPr>
          <a:picLocks noChangeAspect="1"/>
        </xdr:cNvPicPr>
      </xdr:nvPicPr>
      <xdr:blipFill>
        <a:blip r:embed="rId2"/>
        <a:stretch>
          <a:fillRect/>
        </a:stretch>
      </xdr:blipFill>
      <xdr:spPr>
        <a:xfrm>
          <a:off x="6705600" y="2994025"/>
          <a:ext cx="57785" cy="97917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798195</xdr:rowOff>
    </xdr:to>
    <xdr:pic>
      <xdr:nvPicPr>
        <xdr:cNvPr id="71" name="图片 3336"/>
        <xdr:cNvPicPr>
          <a:picLocks noChangeAspect="1"/>
        </xdr:cNvPicPr>
      </xdr:nvPicPr>
      <xdr:blipFill>
        <a:blip r:embed="rId2"/>
        <a:stretch>
          <a:fillRect/>
        </a:stretch>
      </xdr:blipFill>
      <xdr:spPr>
        <a:xfrm>
          <a:off x="7259955" y="2994025"/>
          <a:ext cx="57150" cy="97917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840105</xdr:rowOff>
    </xdr:to>
    <xdr:pic>
      <xdr:nvPicPr>
        <xdr:cNvPr id="72" name="图片 3336"/>
        <xdr:cNvPicPr>
          <a:picLocks noChangeAspect="1"/>
        </xdr:cNvPicPr>
      </xdr:nvPicPr>
      <xdr:blipFill>
        <a:blip r:embed="rId2"/>
        <a:stretch>
          <a:fillRect/>
        </a:stretch>
      </xdr:blipFill>
      <xdr:spPr>
        <a:xfrm>
          <a:off x="7259955" y="2994025"/>
          <a:ext cx="57150" cy="10210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806450</xdr:rowOff>
    </xdr:to>
    <xdr:pic>
      <xdr:nvPicPr>
        <xdr:cNvPr id="73" name="图片 3336"/>
        <xdr:cNvPicPr>
          <a:picLocks noChangeAspect="1"/>
        </xdr:cNvPicPr>
      </xdr:nvPicPr>
      <xdr:blipFill>
        <a:blip r:embed="rId2"/>
        <a:stretch>
          <a:fillRect/>
        </a:stretch>
      </xdr:blipFill>
      <xdr:spPr>
        <a:xfrm>
          <a:off x="7259955" y="2994025"/>
          <a:ext cx="57150" cy="987425"/>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1138555</xdr:rowOff>
    </xdr:to>
    <xdr:pic>
      <xdr:nvPicPr>
        <xdr:cNvPr id="74" name="图片 3336"/>
        <xdr:cNvPicPr>
          <a:picLocks noChangeAspect="1"/>
        </xdr:cNvPicPr>
      </xdr:nvPicPr>
      <xdr:blipFill>
        <a:blip r:embed="rId2"/>
        <a:stretch>
          <a:fillRect/>
        </a:stretch>
      </xdr:blipFill>
      <xdr:spPr>
        <a:xfrm>
          <a:off x="6638290" y="2994025"/>
          <a:ext cx="52070" cy="131953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1115695</xdr:rowOff>
    </xdr:to>
    <xdr:pic>
      <xdr:nvPicPr>
        <xdr:cNvPr id="75" name="图片 3336"/>
        <xdr:cNvPicPr>
          <a:picLocks noChangeAspect="1"/>
        </xdr:cNvPicPr>
      </xdr:nvPicPr>
      <xdr:blipFill>
        <a:blip r:embed="rId2"/>
        <a:stretch>
          <a:fillRect/>
        </a:stretch>
      </xdr:blipFill>
      <xdr:spPr>
        <a:xfrm>
          <a:off x="6638290" y="2994025"/>
          <a:ext cx="52070" cy="129667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1106805</xdr:rowOff>
    </xdr:to>
    <xdr:pic>
      <xdr:nvPicPr>
        <xdr:cNvPr id="76" name="图片 3336"/>
        <xdr:cNvPicPr>
          <a:picLocks noChangeAspect="1"/>
        </xdr:cNvPicPr>
      </xdr:nvPicPr>
      <xdr:blipFill>
        <a:blip r:embed="rId2"/>
        <a:stretch>
          <a:fillRect/>
        </a:stretch>
      </xdr:blipFill>
      <xdr:spPr>
        <a:xfrm>
          <a:off x="7259955" y="2994025"/>
          <a:ext cx="52070" cy="128778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1160780</xdr:rowOff>
    </xdr:to>
    <xdr:pic>
      <xdr:nvPicPr>
        <xdr:cNvPr id="77" name="图片 3336"/>
        <xdr:cNvPicPr>
          <a:picLocks noChangeAspect="1"/>
        </xdr:cNvPicPr>
      </xdr:nvPicPr>
      <xdr:blipFill>
        <a:blip r:embed="rId2"/>
        <a:stretch>
          <a:fillRect/>
        </a:stretch>
      </xdr:blipFill>
      <xdr:spPr>
        <a:xfrm>
          <a:off x="7259955" y="2994025"/>
          <a:ext cx="52070" cy="134175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1129665</xdr:rowOff>
    </xdr:to>
    <xdr:pic>
      <xdr:nvPicPr>
        <xdr:cNvPr id="78" name="图片 3336"/>
        <xdr:cNvPicPr>
          <a:picLocks noChangeAspect="1"/>
        </xdr:cNvPicPr>
      </xdr:nvPicPr>
      <xdr:blipFill>
        <a:blip r:embed="rId2"/>
        <a:stretch>
          <a:fillRect/>
        </a:stretch>
      </xdr:blipFill>
      <xdr:spPr>
        <a:xfrm>
          <a:off x="7259955" y="2994025"/>
          <a:ext cx="52070" cy="131064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1093470</xdr:rowOff>
    </xdr:to>
    <xdr:pic>
      <xdr:nvPicPr>
        <xdr:cNvPr id="79" name="图片 3336"/>
        <xdr:cNvPicPr>
          <a:picLocks noChangeAspect="1"/>
        </xdr:cNvPicPr>
      </xdr:nvPicPr>
      <xdr:blipFill>
        <a:blip r:embed="rId2"/>
        <a:stretch>
          <a:fillRect/>
        </a:stretch>
      </xdr:blipFill>
      <xdr:spPr>
        <a:xfrm>
          <a:off x="7259955" y="2994025"/>
          <a:ext cx="52070" cy="127444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1165860</xdr:rowOff>
    </xdr:to>
    <xdr:pic>
      <xdr:nvPicPr>
        <xdr:cNvPr id="80" name="图片 3336"/>
        <xdr:cNvPicPr>
          <a:picLocks noChangeAspect="1"/>
        </xdr:cNvPicPr>
      </xdr:nvPicPr>
      <xdr:blipFill>
        <a:blip r:embed="rId2"/>
        <a:stretch>
          <a:fillRect/>
        </a:stretch>
      </xdr:blipFill>
      <xdr:spPr>
        <a:xfrm>
          <a:off x="7259955" y="2994025"/>
          <a:ext cx="52070" cy="1346835"/>
        </a:xfrm>
        <a:prstGeom prst="rect">
          <a:avLst/>
        </a:prstGeom>
        <a:noFill/>
        <a:ln w="9525">
          <a:noFill/>
        </a:ln>
      </xdr:spPr>
    </xdr:pic>
    <xdr:clientData/>
  </xdr:twoCellAnchor>
  <xdr:twoCellAnchor editAs="oneCell">
    <xdr:from>
      <xdr:col>4</xdr:col>
      <xdr:colOff>655955</xdr:colOff>
      <xdr:row>6</xdr:row>
      <xdr:rowOff>0</xdr:rowOff>
    </xdr:from>
    <xdr:to>
      <xdr:col>4</xdr:col>
      <xdr:colOff>3017520</xdr:colOff>
      <xdr:row>6</xdr:row>
      <xdr:rowOff>17145</xdr:rowOff>
    </xdr:to>
    <xdr:pic>
      <xdr:nvPicPr>
        <xdr:cNvPr id="81" name="Picture 2"/>
        <xdr:cNvPicPr>
          <a:picLocks noChangeAspect="1"/>
        </xdr:cNvPicPr>
      </xdr:nvPicPr>
      <xdr:blipFill>
        <a:blip r:embed="rId1">
          <a:clrChange>
            <a:clrFrom>
              <a:srgbClr val="FCFCFC"/>
            </a:clrFrom>
            <a:clrTo>
              <a:srgbClr val="FCFCFC">
                <a:alpha val="0"/>
              </a:srgbClr>
            </a:clrTo>
          </a:clrChange>
        </a:blip>
        <a:stretch>
          <a:fillRect/>
        </a:stretch>
      </xdr:blipFill>
      <xdr:spPr>
        <a:xfrm rot="-161950">
          <a:off x="6533515" y="2994025"/>
          <a:ext cx="2361565" cy="1714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812800</xdr:rowOff>
    </xdr:to>
    <xdr:pic>
      <xdr:nvPicPr>
        <xdr:cNvPr id="82" name="图片 3336"/>
        <xdr:cNvPicPr>
          <a:picLocks noChangeAspect="1"/>
        </xdr:cNvPicPr>
      </xdr:nvPicPr>
      <xdr:blipFill>
        <a:blip r:embed="rId2"/>
        <a:stretch>
          <a:fillRect/>
        </a:stretch>
      </xdr:blipFill>
      <xdr:spPr>
        <a:xfrm>
          <a:off x="6705600" y="2994025"/>
          <a:ext cx="57785" cy="99377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796925</xdr:rowOff>
    </xdr:to>
    <xdr:pic>
      <xdr:nvPicPr>
        <xdr:cNvPr id="83" name="图片 3336"/>
        <xdr:cNvPicPr>
          <a:picLocks noChangeAspect="1"/>
        </xdr:cNvPicPr>
      </xdr:nvPicPr>
      <xdr:blipFill>
        <a:blip r:embed="rId2"/>
        <a:stretch>
          <a:fillRect/>
        </a:stretch>
      </xdr:blipFill>
      <xdr:spPr>
        <a:xfrm>
          <a:off x="7981950" y="2994025"/>
          <a:ext cx="57150" cy="977900"/>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836295</xdr:rowOff>
    </xdr:to>
    <xdr:pic>
      <xdr:nvPicPr>
        <xdr:cNvPr id="84" name="图片 3336"/>
        <xdr:cNvPicPr>
          <a:picLocks noChangeAspect="1"/>
        </xdr:cNvPicPr>
      </xdr:nvPicPr>
      <xdr:blipFill>
        <a:blip r:embed="rId2"/>
        <a:stretch>
          <a:fillRect/>
        </a:stretch>
      </xdr:blipFill>
      <xdr:spPr>
        <a:xfrm>
          <a:off x="7981950" y="2994025"/>
          <a:ext cx="57150" cy="1017270"/>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844550</xdr:rowOff>
    </xdr:to>
    <xdr:pic>
      <xdr:nvPicPr>
        <xdr:cNvPr id="85" name="图片 3336"/>
        <xdr:cNvPicPr>
          <a:picLocks noChangeAspect="1"/>
        </xdr:cNvPicPr>
      </xdr:nvPicPr>
      <xdr:blipFill>
        <a:blip r:embed="rId2"/>
        <a:stretch>
          <a:fillRect/>
        </a:stretch>
      </xdr:blipFill>
      <xdr:spPr>
        <a:xfrm>
          <a:off x="7981950" y="2994025"/>
          <a:ext cx="57150" cy="102552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805180</xdr:rowOff>
    </xdr:to>
    <xdr:pic>
      <xdr:nvPicPr>
        <xdr:cNvPr id="86" name="图片 3336"/>
        <xdr:cNvPicPr>
          <a:picLocks noChangeAspect="1"/>
        </xdr:cNvPicPr>
      </xdr:nvPicPr>
      <xdr:blipFill>
        <a:blip r:embed="rId2"/>
        <a:stretch>
          <a:fillRect/>
        </a:stretch>
      </xdr:blipFill>
      <xdr:spPr>
        <a:xfrm>
          <a:off x="7981950" y="2994025"/>
          <a:ext cx="57150" cy="986155"/>
        </a:xfrm>
        <a:prstGeom prst="rect">
          <a:avLst/>
        </a:prstGeom>
        <a:noFill/>
        <a:ln w="9525">
          <a:noFill/>
        </a:ln>
      </xdr:spPr>
    </xdr:pic>
    <xdr:clientData/>
  </xdr:twoCellAnchor>
  <xdr:twoCellAnchor editAs="oneCell">
    <xdr:from>
      <xdr:col>4</xdr:col>
      <xdr:colOff>2104390</xdr:colOff>
      <xdr:row>6</xdr:row>
      <xdr:rowOff>0</xdr:rowOff>
    </xdr:from>
    <xdr:to>
      <xdr:col>4</xdr:col>
      <xdr:colOff>2161540</xdr:colOff>
      <xdr:row>7</xdr:row>
      <xdr:rowOff>915670</xdr:rowOff>
    </xdr:to>
    <xdr:pic>
      <xdr:nvPicPr>
        <xdr:cNvPr id="87" name="图片 3336"/>
        <xdr:cNvPicPr>
          <a:picLocks noChangeAspect="1"/>
        </xdr:cNvPicPr>
      </xdr:nvPicPr>
      <xdr:blipFill>
        <a:blip r:embed="rId2"/>
        <a:stretch>
          <a:fillRect/>
        </a:stretch>
      </xdr:blipFill>
      <xdr:spPr>
        <a:xfrm>
          <a:off x="7981950" y="2994025"/>
          <a:ext cx="57150" cy="109664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814705</xdr:rowOff>
    </xdr:to>
    <xdr:pic>
      <xdr:nvPicPr>
        <xdr:cNvPr id="88" name="图片 3336"/>
        <xdr:cNvPicPr>
          <a:picLocks noChangeAspect="1"/>
        </xdr:cNvPicPr>
      </xdr:nvPicPr>
      <xdr:blipFill>
        <a:blip r:embed="rId2"/>
        <a:stretch>
          <a:fillRect/>
        </a:stretch>
      </xdr:blipFill>
      <xdr:spPr>
        <a:xfrm>
          <a:off x="6705600" y="2994025"/>
          <a:ext cx="57785" cy="99568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802005</xdr:rowOff>
    </xdr:to>
    <xdr:pic>
      <xdr:nvPicPr>
        <xdr:cNvPr id="89" name="图片 3336"/>
        <xdr:cNvPicPr>
          <a:picLocks noChangeAspect="1"/>
        </xdr:cNvPicPr>
      </xdr:nvPicPr>
      <xdr:blipFill>
        <a:blip r:embed="rId2"/>
        <a:stretch>
          <a:fillRect/>
        </a:stretch>
      </xdr:blipFill>
      <xdr:spPr>
        <a:xfrm>
          <a:off x="6705600" y="2994025"/>
          <a:ext cx="57785" cy="9829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802005</xdr:rowOff>
    </xdr:to>
    <xdr:pic>
      <xdr:nvPicPr>
        <xdr:cNvPr id="90" name="图片 3336"/>
        <xdr:cNvPicPr>
          <a:picLocks noChangeAspect="1"/>
        </xdr:cNvPicPr>
      </xdr:nvPicPr>
      <xdr:blipFill>
        <a:blip r:embed="rId2"/>
        <a:stretch>
          <a:fillRect/>
        </a:stretch>
      </xdr:blipFill>
      <xdr:spPr>
        <a:xfrm>
          <a:off x="7259955" y="2994025"/>
          <a:ext cx="57150" cy="9829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839470</xdr:rowOff>
    </xdr:to>
    <xdr:pic>
      <xdr:nvPicPr>
        <xdr:cNvPr id="91" name="图片 3336"/>
        <xdr:cNvPicPr>
          <a:picLocks noChangeAspect="1"/>
        </xdr:cNvPicPr>
      </xdr:nvPicPr>
      <xdr:blipFill>
        <a:blip r:embed="rId2"/>
        <a:stretch>
          <a:fillRect/>
        </a:stretch>
      </xdr:blipFill>
      <xdr:spPr>
        <a:xfrm>
          <a:off x="7259955" y="2994025"/>
          <a:ext cx="57150" cy="102044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915035</xdr:rowOff>
    </xdr:to>
    <xdr:pic>
      <xdr:nvPicPr>
        <xdr:cNvPr id="92" name="图片 3336"/>
        <xdr:cNvPicPr>
          <a:picLocks noChangeAspect="1"/>
        </xdr:cNvPicPr>
      </xdr:nvPicPr>
      <xdr:blipFill>
        <a:blip r:embed="rId2"/>
        <a:stretch>
          <a:fillRect/>
        </a:stretch>
      </xdr:blipFill>
      <xdr:spPr>
        <a:xfrm>
          <a:off x="7259955" y="2994025"/>
          <a:ext cx="57150" cy="109601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1213485</xdr:rowOff>
    </xdr:to>
    <xdr:pic>
      <xdr:nvPicPr>
        <xdr:cNvPr id="93" name="图片 3336"/>
        <xdr:cNvPicPr>
          <a:picLocks noChangeAspect="1"/>
        </xdr:cNvPicPr>
      </xdr:nvPicPr>
      <xdr:blipFill>
        <a:blip r:embed="rId2"/>
        <a:stretch>
          <a:fillRect/>
        </a:stretch>
      </xdr:blipFill>
      <xdr:spPr>
        <a:xfrm>
          <a:off x="6705600" y="2994025"/>
          <a:ext cx="57785" cy="139446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1198245</xdr:rowOff>
    </xdr:to>
    <xdr:pic>
      <xdr:nvPicPr>
        <xdr:cNvPr id="94" name="图片 3336"/>
        <xdr:cNvPicPr>
          <a:picLocks noChangeAspect="1"/>
        </xdr:cNvPicPr>
      </xdr:nvPicPr>
      <xdr:blipFill>
        <a:blip r:embed="rId2"/>
        <a:stretch>
          <a:fillRect/>
        </a:stretch>
      </xdr:blipFill>
      <xdr:spPr>
        <a:xfrm>
          <a:off x="6705600" y="2994025"/>
          <a:ext cx="57785" cy="137922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1183640</xdr:rowOff>
    </xdr:to>
    <xdr:pic>
      <xdr:nvPicPr>
        <xdr:cNvPr id="95" name="图片 3336"/>
        <xdr:cNvPicPr>
          <a:picLocks noChangeAspect="1"/>
        </xdr:cNvPicPr>
      </xdr:nvPicPr>
      <xdr:blipFill>
        <a:blip r:embed="rId2"/>
        <a:stretch>
          <a:fillRect/>
        </a:stretch>
      </xdr:blipFill>
      <xdr:spPr>
        <a:xfrm>
          <a:off x="7259955" y="2994025"/>
          <a:ext cx="57150" cy="136461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1243330</xdr:rowOff>
    </xdr:to>
    <xdr:pic>
      <xdr:nvPicPr>
        <xdr:cNvPr id="96" name="图片 3336"/>
        <xdr:cNvPicPr>
          <a:picLocks noChangeAspect="1"/>
        </xdr:cNvPicPr>
      </xdr:nvPicPr>
      <xdr:blipFill>
        <a:blip r:embed="rId2"/>
        <a:stretch>
          <a:fillRect/>
        </a:stretch>
      </xdr:blipFill>
      <xdr:spPr>
        <a:xfrm>
          <a:off x="7259955" y="2994025"/>
          <a:ext cx="57150" cy="14243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1213485</xdr:rowOff>
    </xdr:to>
    <xdr:pic>
      <xdr:nvPicPr>
        <xdr:cNvPr id="97" name="图片 3336"/>
        <xdr:cNvPicPr>
          <a:picLocks noChangeAspect="1"/>
        </xdr:cNvPicPr>
      </xdr:nvPicPr>
      <xdr:blipFill>
        <a:blip r:embed="rId2"/>
        <a:stretch>
          <a:fillRect/>
        </a:stretch>
      </xdr:blipFill>
      <xdr:spPr>
        <a:xfrm>
          <a:off x="7259955" y="2994025"/>
          <a:ext cx="57150" cy="139446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1169035</xdr:rowOff>
    </xdr:to>
    <xdr:pic>
      <xdr:nvPicPr>
        <xdr:cNvPr id="98" name="图片 3336"/>
        <xdr:cNvPicPr>
          <a:picLocks noChangeAspect="1"/>
        </xdr:cNvPicPr>
      </xdr:nvPicPr>
      <xdr:blipFill>
        <a:blip r:embed="rId2"/>
        <a:stretch>
          <a:fillRect/>
        </a:stretch>
      </xdr:blipFill>
      <xdr:spPr>
        <a:xfrm>
          <a:off x="7259955" y="2994025"/>
          <a:ext cx="57150" cy="135001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1134745</xdr:rowOff>
    </xdr:to>
    <xdr:pic>
      <xdr:nvPicPr>
        <xdr:cNvPr id="99" name="图片 3336"/>
        <xdr:cNvPicPr>
          <a:picLocks noChangeAspect="1"/>
        </xdr:cNvPicPr>
      </xdr:nvPicPr>
      <xdr:blipFill>
        <a:blip r:embed="rId2"/>
        <a:stretch>
          <a:fillRect/>
        </a:stretch>
      </xdr:blipFill>
      <xdr:spPr>
        <a:xfrm>
          <a:off x="6638290" y="2994025"/>
          <a:ext cx="52070" cy="131572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1116330</xdr:rowOff>
    </xdr:to>
    <xdr:pic>
      <xdr:nvPicPr>
        <xdr:cNvPr id="100" name="图片 3336"/>
        <xdr:cNvPicPr>
          <a:picLocks noChangeAspect="1"/>
        </xdr:cNvPicPr>
      </xdr:nvPicPr>
      <xdr:blipFill>
        <a:blip r:embed="rId2"/>
        <a:stretch>
          <a:fillRect/>
        </a:stretch>
      </xdr:blipFill>
      <xdr:spPr>
        <a:xfrm>
          <a:off x="6638290" y="2994025"/>
          <a:ext cx="52070" cy="129730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1103630</xdr:rowOff>
    </xdr:to>
    <xdr:pic>
      <xdr:nvPicPr>
        <xdr:cNvPr id="101" name="图片 3336"/>
        <xdr:cNvPicPr>
          <a:picLocks noChangeAspect="1"/>
        </xdr:cNvPicPr>
      </xdr:nvPicPr>
      <xdr:blipFill>
        <a:blip r:embed="rId2"/>
        <a:stretch>
          <a:fillRect/>
        </a:stretch>
      </xdr:blipFill>
      <xdr:spPr>
        <a:xfrm>
          <a:off x="7259955" y="2994025"/>
          <a:ext cx="52070" cy="128460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1159510</xdr:rowOff>
    </xdr:to>
    <xdr:pic>
      <xdr:nvPicPr>
        <xdr:cNvPr id="102" name="图片 3336"/>
        <xdr:cNvPicPr>
          <a:picLocks noChangeAspect="1"/>
        </xdr:cNvPicPr>
      </xdr:nvPicPr>
      <xdr:blipFill>
        <a:blip r:embed="rId2"/>
        <a:stretch>
          <a:fillRect/>
        </a:stretch>
      </xdr:blipFill>
      <xdr:spPr>
        <a:xfrm>
          <a:off x="7259955" y="2994025"/>
          <a:ext cx="52070" cy="13404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1128395</xdr:rowOff>
    </xdr:to>
    <xdr:pic>
      <xdr:nvPicPr>
        <xdr:cNvPr id="103" name="图片 3336"/>
        <xdr:cNvPicPr>
          <a:picLocks noChangeAspect="1"/>
        </xdr:cNvPicPr>
      </xdr:nvPicPr>
      <xdr:blipFill>
        <a:blip r:embed="rId2"/>
        <a:stretch>
          <a:fillRect/>
        </a:stretch>
      </xdr:blipFill>
      <xdr:spPr>
        <a:xfrm>
          <a:off x="7259955" y="2994025"/>
          <a:ext cx="52070" cy="130937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1097915</xdr:rowOff>
    </xdr:to>
    <xdr:pic>
      <xdr:nvPicPr>
        <xdr:cNvPr id="104" name="图片 3336"/>
        <xdr:cNvPicPr>
          <a:picLocks noChangeAspect="1"/>
        </xdr:cNvPicPr>
      </xdr:nvPicPr>
      <xdr:blipFill>
        <a:blip r:embed="rId2"/>
        <a:stretch>
          <a:fillRect/>
        </a:stretch>
      </xdr:blipFill>
      <xdr:spPr>
        <a:xfrm>
          <a:off x="7259955" y="2994025"/>
          <a:ext cx="52070" cy="127889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1171575</xdr:rowOff>
    </xdr:to>
    <xdr:pic>
      <xdr:nvPicPr>
        <xdr:cNvPr id="105" name="图片 3336"/>
        <xdr:cNvPicPr>
          <a:picLocks noChangeAspect="1"/>
        </xdr:cNvPicPr>
      </xdr:nvPicPr>
      <xdr:blipFill>
        <a:blip r:embed="rId2"/>
        <a:stretch>
          <a:fillRect/>
        </a:stretch>
      </xdr:blipFill>
      <xdr:spPr>
        <a:xfrm>
          <a:off x="7259955" y="2994025"/>
          <a:ext cx="52070" cy="135255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821055</xdr:rowOff>
    </xdr:to>
    <xdr:pic>
      <xdr:nvPicPr>
        <xdr:cNvPr id="106" name="图片 3336"/>
        <xdr:cNvPicPr>
          <a:picLocks noChangeAspect="1"/>
        </xdr:cNvPicPr>
      </xdr:nvPicPr>
      <xdr:blipFill>
        <a:blip r:embed="rId2"/>
        <a:stretch>
          <a:fillRect/>
        </a:stretch>
      </xdr:blipFill>
      <xdr:spPr>
        <a:xfrm>
          <a:off x="6705600" y="2994025"/>
          <a:ext cx="57785" cy="100203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798830</xdr:rowOff>
    </xdr:to>
    <xdr:pic>
      <xdr:nvPicPr>
        <xdr:cNvPr id="107" name="图片 3336"/>
        <xdr:cNvPicPr>
          <a:picLocks noChangeAspect="1"/>
        </xdr:cNvPicPr>
      </xdr:nvPicPr>
      <xdr:blipFill>
        <a:blip r:embed="rId2"/>
        <a:stretch>
          <a:fillRect/>
        </a:stretch>
      </xdr:blipFill>
      <xdr:spPr>
        <a:xfrm>
          <a:off x="6705600" y="2994025"/>
          <a:ext cx="57785" cy="979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798830</xdr:rowOff>
    </xdr:to>
    <xdr:pic>
      <xdr:nvPicPr>
        <xdr:cNvPr id="108" name="图片 3336"/>
        <xdr:cNvPicPr>
          <a:picLocks noChangeAspect="1"/>
        </xdr:cNvPicPr>
      </xdr:nvPicPr>
      <xdr:blipFill>
        <a:blip r:embed="rId2"/>
        <a:stretch>
          <a:fillRect/>
        </a:stretch>
      </xdr:blipFill>
      <xdr:spPr>
        <a:xfrm>
          <a:off x="7259955" y="2994025"/>
          <a:ext cx="57150" cy="979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843915</xdr:rowOff>
    </xdr:to>
    <xdr:pic>
      <xdr:nvPicPr>
        <xdr:cNvPr id="109" name="图片 3336"/>
        <xdr:cNvPicPr>
          <a:picLocks noChangeAspect="1"/>
        </xdr:cNvPicPr>
      </xdr:nvPicPr>
      <xdr:blipFill>
        <a:blip r:embed="rId2"/>
        <a:stretch>
          <a:fillRect/>
        </a:stretch>
      </xdr:blipFill>
      <xdr:spPr>
        <a:xfrm>
          <a:off x="7259955" y="2994025"/>
          <a:ext cx="57150" cy="10248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812165</xdr:rowOff>
    </xdr:to>
    <xdr:pic>
      <xdr:nvPicPr>
        <xdr:cNvPr id="110" name="图片 3336"/>
        <xdr:cNvPicPr>
          <a:picLocks noChangeAspect="1"/>
        </xdr:cNvPicPr>
      </xdr:nvPicPr>
      <xdr:blipFill>
        <a:blip r:embed="rId2"/>
        <a:stretch>
          <a:fillRect/>
        </a:stretch>
      </xdr:blipFill>
      <xdr:spPr>
        <a:xfrm>
          <a:off x="7259955" y="2994025"/>
          <a:ext cx="57150" cy="9931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911225</xdr:rowOff>
    </xdr:to>
    <xdr:pic>
      <xdr:nvPicPr>
        <xdr:cNvPr id="111" name="图片 3336"/>
        <xdr:cNvPicPr>
          <a:picLocks noChangeAspect="1"/>
        </xdr:cNvPicPr>
      </xdr:nvPicPr>
      <xdr:blipFill>
        <a:blip r:embed="rId2"/>
        <a:stretch>
          <a:fillRect/>
        </a:stretch>
      </xdr:blipFill>
      <xdr:spPr>
        <a:xfrm>
          <a:off x="7259955" y="2994025"/>
          <a:ext cx="57150" cy="109220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1214755</xdr:rowOff>
    </xdr:to>
    <xdr:pic>
      <xdr:nvPicPr>
        <xdr:cNvPr id="112" name="图片 3336"/>
        <xdr:cNvPicPr>
          <a:picLocks noChangeAspect="1"/>
        </xdr:cNvPicPr>
      </xdr:nvPicPr>
      <xdr:blipFill>
        <a:blip r:embed="rId2"/>
        <a:stretch>
          <a:fillRect/>
        </a:stretch>
      </xdr:blipFill>
      <xdr:spPr>
        <a:xfrm>
          <a:off x="6705600" y="2994025"/>
          <a:ext cx="57785" cy="139573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1196340</xdr:rowOff>
    </xdr:to>
    <xdr:pic>
      <xdr:nvPicPr>
        <xdr:cNvPr id="113" name="图片 3336"/>
        <xdr:cNvPicPr>
          <a:picLocks noChangeAspect="1"/>
        </xdr:cNvPicPr>
      </xdr:nvPicPr>
      <xdr:blipFill>
        <a:blip r:embed="rId2"/>
        <a:stretch>
          <a:fillRect/>
        </a:stretch>
      </xdr:blipFill>
      <xdr:spPr>
        <a:xfrm>
          <a:off x="6705600" y="2994025"/>
          <a:ext cx="57785" cy="137731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1245235</xdr:rowOff>
    </xdr:to>
    <xdr:pic>
      <xdr:nvPicPr>
        <xdr:cNvPr id="114" name="图片 3336"/>
        <xdr:cNvPicPr>
          <a:picLocks noChangeAspect="1"/>
        </xdr:cNvPicPr>
      </xdr:nvPicPr>
      <xdr:blipFill>
        <a:blip r:embed="rId2"/>
        <a:stretch>
          <a:fillRect/>
        </a:stretch>
      </xdr:blipFill>
      <xdr:spPr>
        <a:xfrm>
          <a:off x="7259955" y="2994025"/>
          <a:ext cx="57150" cy="142621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1214755</xdr:rowOff>
    </xdr:to>
    <xdr:pic>
      <xdr:nvPicPr>
        <xdr:cNvPr id="115" name="图片 3336"/>
        <xdr:cNvPicPr>
          <a:picLocks noChangeAspect="1"/>
        </xdr:cNvPicPr>
      </xdr:nvPicPr>
      <xdr:blipFill>
        <a:blip r:embed="rId2"/>
        <a:stretch>
          <a:fillRect/>
        </a:stretch>
      </xdr:blipFill>
      <xdr:spPr>
        <a:xfrm>
          <a:off x="7259955" y="2994025"/>
          <a:ext cx="57150" cy="139573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1171575</xdr:rowOff>
    </xdr:to>
    <xdr:pic>
      <xdr:nvPicPr>
        <xdr:cNvPr id="116" name="图片 3336"/>
        <xdr:cNvPicPr>
          <a:picLocks noChangeAspect="1"/>
        </xdr:cNvPicPr>
      </xdr:nvPicPr>
      <xdr:blipFill>
        <a:blip r:embed="rId2"/>
        <a:stretch>
          <a:fillRect/>
        </a:stretch>
      </xdr:blipFill>
      <xdr:spPr>
        <a:xfrm>
          <a:off x="7259955" y="2994025"/>
          <a:ext cx="57150" cy="135255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1141095</xdr:rowOff>
    </xdr:to>
    <xdr:pic>
      <xdr:nvPicPr>
        <xdr:cNvPr id="117" name="图片 3336"/>
        <xdr:cNvPicPr>
          <a:picLocks noChangeAspect="1"/>
        </xdr:cNvPicPr>
      </xdr:nvPicPr>
      <xdr:blipFill>
        <a:blip r:embed="rId2"/>
        <a:stretch>
          <a:fillRect/>
        </a:stretch>
      </xdr:blipFill>
      <xdr:spPr>
        <a:xfrm>
          <a:off x="6638290" y="2994025"/>
          <a:ext cx="52070" cy="132207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1115060</xdr:rowOff>
    </xdr:to>
    <xdr:pic>
      <xdr:nvPicPr>
        <xdr:cNvPr id="118" name="图片 3336"/>
        <xdr:cNvPicPr>
          <a:picLocks noChangeAspect="1"/>
        </xdr:cNvPicPr>
      </xdr:nvPicPr>
      <xdr:blipFill>
        <a:blip r:embed="rId2"/>
        <a:stretch>
          <a:fillRect/>
        </a:stretch>
      </xdr:blipFill>
      <xdr:spPr>
        <a:xfrm>
          <a:off x="6638290" y="2994025"/>
          <a:ext cx="52070" cy="129603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1108710</xdr:rowOff>
    </xdr:to>
    <xdr:pic>
      <xdr:nvPicPr>
        <xdr:cNvPr id="119" name="图片 3336"/>
        <xdr:cNvPicPr>
          <a:picLocks noChangeAspect="1"/>
        </xdr:cNvPicPr>
      </xdr:nvPicPr>
      <xdr:blipFill>
        <a:blip r:embed="rId2"/>
        <a:stretch>
          <a:fillRect/>
        </a:stretch>
      </xdr:blipFill>
      <xdr:spPr>
        <a:xfrm>
          <a:off x="7259955" y="2994025"/>
          <a:ext cx="52070" cy="12896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1096010</xdr:rowOff>
    </xdr:to>
    <xdr:pic>
      <xdr:nvPicPr>
        <xdr:cNvPr id="120" name="图片 3336"/>
        <xdr:cNvPicPr>
          <a:picLocks noChangeAspect="1"/>
        </xdr:cNvPicPr>
      </xdr:nvPicPr>
      <xdr:blipFill>
        <a:blip r:embed="rId2"/>
        <a:stretch>
          <a:fillRect/>
        </a:stretch>
      </xdr:blipFill>
      <xdr:spPr>
        <a:xfrm>
          <a:off x="7259955" y="2994025"/>
          <a:ext cx="52070" cy="127698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1167130</xdr:rowOff>
    </xdr:to>
    <xdr:pic>
      <xdr:nvPicPr>
        <xdr:cNvPr id="121" name="图片 3336"/>
        <xdr:cNvPicPr>
          <a:picLocks noChangeAspect="1"/>
        </xdr:cNvPicPr>
      </xdr:nvPicPr>
      <xdr:blipFill>
        <a:blip r:embed="rId2"/>
        <a:stretch>
          <a:fillRect/>
        </a:stretch>
      </xdr:blipFill>
      <xdr:spPr>
        <a:xfrm>
          <a:off x="7259955" y="2994025"/>
          <a:ext cx="52070" cy="134810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818515</xdr:rowOff>
    </xdr:to>
    <xdr:pic>
      <xdr:nvPicPr>
        <xdr:cNvPr id="122" name="图片 3336"/>
        <xdr:cNvPicPr>
          <a:picLocks noChangeAspect="1"/>
        </xdr:cNvPicPr>
      </xdr:nvPicPr>
      <xdr:blipFill>
        <a:blip r:embed="rId2"/>
        <a:stretch>
          <a:fillRect/>
        </a:stretch>
      </xdr:blipFill>
      <xdr:spPr>
        <a:xfrm>
          <a:off x="6705600" y="2994025"/>
          <a:ext cx="57785" cy="99949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799465</xdr:rowOff>
    </xdr:to>
    <xdr:pic>
      <xdr:nvPicPr>
        <xdr:cNvPr id="123" name="图片 3336"/>
        <xdr:cNvPicPr>
          <a:picLocks noChangeAspect="1"/>
        </xdr:cNvPicPr>
      </xdr:nvPicPr>
      <xdr:blipFill>
        <a:blip r:embed="rId2"/>
        <a:stretch>
          <a:fillRect/>
        </a:stretch>
      </xdr:blipFill>
      <xdr:spPr>
        <a:xfrm>
          <a:off x="6705600" y="2994025"/>
          <a:ext cx="57785" cy="9804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799465</xdr:rowOff>
    </xdr:to>
    <xdr:pic>
      <xdr:nvPicPr>
        <xdr:cNvPr id="124" name="图片 3336"/>
        <xdr:cNvPicPr>
          <a:picLocks noChangeAspect="1"/>
        </xdr:cNvPicPr>
      </xdr:nvPicPr>
      <xdr:blipFill>
        <a:blip r:embed="rId2"/>
        <a:stretch>
          <a:fillRect/>
        </a:stretch>
      </xdr:blipFill>
      <xdr:spPr>
        <a:xfrm>
          <a:off x="7259955" y="2994025"/>
          <a:ext cx="57150" cy="98044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838200</xdr:rowOff>
    </xdr:to>
    <xdr:pic>
      <xdr:nvPicPr>
        <xdr:cNvPr id="125" name="图片 3336"/>
        <xdr:cNvPicPr>
          <a:picLocks noChangeAspect="1"/>
        </xdr:cNvPicPr>
      </xdr:nvPicPr>
      <xdr:blipFill>
        <a:blip r:embed="rId2"/>
        <a:stretch>
          <a:fillRect/>
        </a:stretch>
      </xdr:blipFill>
      <xdr:spPr>
        <a:xfrm>
          <a:off x="7259955" y="2994025"/>
          <a:ext cx="57150" cy="101917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805815</xdr:rowOff>
    </xdr:to>
    <xdr:pic>
      <xdr:nvPicPr>
        <xdr:cNvPr id="126" name="图片 3336"/>
        <xdr:cNvPicPr>
          <a:picLocks noChangeAspect="1"/>
        </xdr:cNvPicPr>
      </xdr:nvPicPr>
      <xdr:blipFill>
        <a:blip r:embed="rId2"/>
        <a:stretch>
          <a:fillRect/>
        </a:stretch>
      </xdr:blipFill>
      <xdr:spPr>
        <a:xfrm>
          <a:off x="7259955" y="2994025"/>
          <a:ext cx="57150" cy="9867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908685</xdr:rowOff>
    </xdr:to>
    <xdr:pic>
      <xdr:nvPicPr>
        <xdr:cNvPr id="127" name="图片 3336"/>
        <xdr:cNvPicPr>
          <a:picLocks noChangeAspect="1"/>
        </xdr:cNvPicPr>
      </xdr:nvPicPr>
      <xdr:blipFill>
        <a:blip r:embed="rId2"/>
        <a:stretch>
          <a:fillRect/>
        </a:stretch>
      </xdr:blipFill>
      <xdr:spPr>
        <a:xfrm>
          <a:off x="7259955" y="2994025"/>
          <a:ext cx="57150" cy="108966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1212215</xdr:rowOff>
    </xdr:to>
    <xdr:pic>
      <xdr:nvPicPr>
        <xdr:cNvPr id="128" name="图片 3336"/>
        <xdr:cNvPicPr>
          <a:picLocks noChangeAspect="1"/>
        </xdr:cNvPicPr>
      </xdr:nvPicPr>
      <xdr:blipFill>
        <a:blip r:embed="rId2"/>
        <a:stretch>
          <a:fillRect/>
        </a:stretch>
      </xdr:blipFill>
      <xdr:spPr>
        <a:xfrm>
          <a:off x="6705600" y="2994025"/>
          <a:ext cx="57785" cy="1393190"/>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1198880</xdr:rowOff>
    </xdr:to>
    <xdr:pic>
      <xdr:nvPicPr>
        <xdr:cNvPr id="129" name="图片 3336"/>
        <xdr:cNvPicPr>
          <a:picLocks noChangeAspect="1"/>
        </xdr:cNvPicPr>
      </xdr:nvPicPr>
      <xdr:blipFill>
        <a:blip r:embed="rId2"/>
        <a:stretch>
          <a:fillRect/>
        </a:stretch>
      </xdr:blipFill>
      <xdr:spPr>
        <a:xfrm>
          <a:off x="6705600" y="2994025"/>
          <a:ext cx="57785" cy="137985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1179830</xdr:rowOff>
    </xdr:to>
    <xdr:pic>
      <xdr:nvPicPr>
        <xdr:cNvPr id="130" name="图片 3336"/>
        <xdr:cNvPicPr>
          <a:picLocks noChangeAspect="1"/>
        </xdr:cNvPicPr>
      </xdr:nvPicPr>
      <xdr:blipFill>
        <a:blip r:embed="rId2"/>
        <a:stretch>
          <a:fillRect/>
        </a:stretch>
      </xdr:blipFill>
      <xdr:spPr>
        <a:xfrm>
          <a:off x="7259955" y="2994025"/>
          <a:ext cx="57150" cy="136080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1244600</xdr:rowOff>
    </xdr:to>
    <xdr:pic>
      <xdr:nvPicPr>
        <xdr:cNvPr id="131" name="图片 3336"/>
        <xdr:cNvPicPr>
          <a:picLocks noChangeAspect="1"/>
        </xdr:cNvPicPr>
      </xdr:nvPicPr>
      <xdr:blipFill>
        <a:blip r:embed="rId2"/>
        <a:stretch>
          <a:fillRect/>
        </a:stretch>
      </xdr:blipFill>
      <xdr:spPr>
        <a:xfrm>
          <a:off x="7259955" y="2994025"/>
          <a:ext cx="57150" cy="1425575"/>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1212215</xdr:rowOff>
    </xdr:to>
    <xdr:pic>
      <xdr:nvPicPr>
        <xdr:cNvPr id="132" name="图片 3336"/>
        <xdr:cNvPicPr>
          <a:picLocks noChangeAspect="1"/>
        </xdr:cNvPicPr>
      </xdr:nvPicPr>
      <xdr:blipFill>
        <a:blip r:embed="rId2"/>
        <a:stretch>
          <a:fillRect/>
        </a:stretch>
      </xdr:blipFill>
      <xdr:spPr>
        <a:xfrm>
          <a:off x="7259955" y="2994025"/>
          <a:ext cx="57150" cy="139319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1167130</xdr:rowOff>
    </xdr:to>
    <xdr:pic>
      <xdr:nvPicPr>
        <xdr:cNvPr id="133" name="图片 3336"/>
        <xdr:cNvPicPr>
          <a:picLocks noChangeAspect="1"/>
        </xdr:cNvPicPr>
      </xdr:nvPicPr>
      <xdr:blipFill>
        <a:blip r:embed="rId2"/>
        <a:stretch>
          <a:fillRect/>
        </a:stretch>
      </xdr:blipFill>
      <xdr:spPr>
        <a:xfrm>
          <a:off x="7259955" y="2994025"/>
          <a:ext cx="57150" cy="134810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819150</xdr:rowOff>
    </xdr:to>
    <xdr:pic>
      <xdr:nvPicPr>
        <xdr:cNvPr id="134" name="图片 3336"/>
        <xdr:cNvPicPr>
          <a:picLocks noChangeAspect="1"/>
        </xdr:cNvPicPr>
      </xdr:nvPicPr>
      <xdr:blipFill>
        <a:blip r:embed="rId2"/>
        <a:stretch>
          <a:fillRect/>
        </a:stretch>
      </xdr:blipFill>
      <xdr:spPr>
        <a:xfrm>
          <a:off x="6705600" y="2994025"/>
          <a:ext cx="57785" cy="1000125"/>
        </a:xfrm>
        <a:prstGeom prst="rect">
          <a:avLst/>
        </a:prstGeom>
        <a:noFill/>
        <a:ln w="9525">
          <a:noFill/>
        </a:ln>
      </xdr:spPr>
    </xdr:pic>
    <xdr:clientData/>
  </xdr:twoCellAnchor>
  <xdr:twoCellAnchor editAs="oneCell">
    <xdr:from>
      <xdr:col>4</xdr:col>
      <xdr:colOff>828040</xdr:colOff>
      <xdr:row>6</xdr:row>
      <xdr:rowOff>0</xdr:rowOff>
    </xdr:from>
    <xdr:to>
      <xdr:col>4</xdr:col>
      <xdr:colOff>885825</xdr:colOff>
      <xdr:row>7</xdr:row>
      <xdr:rowOff>798195</xdr:rowOff>
    </xdr:to>
    <xdr:pic>
      <xdr:nvPicPr>
        <xdr:cNvPr id="135" name="图片 3336"/>
        <xdr:cNvPicPr>
          <a:picLocks noChangeAspect="1"/>
        </xdr:cNvPicPr>
      </xdr:nvPicPr>
      <xdr:blipFill>
        <a:blip r:embed="rId2"/>
        <a:stretch>
          <a:fillRect/>
        </a:stretch>
      </xdr:blipFill>
      <xdr:spPr>
        <a:xfrm>
          <a:off x="6705600" y="2994025"/>
          <a:ext cx="57785" cy="97917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798195</xdr:rowOff>
    </xdr:to>
    <xdr:pic>
      <xdr:nvPicPr>
        <xdr:cNvPr id="136" name="图片 3336"/>
        <xdr:cNvPicPr>
          <a:picLocks noChangeAspect="1"/>
        </xdr:cNvPicPr>
      </xdr:nvPicPr>
      <xdr:blipFill>
        <a:blip r:embed="rId2"/>
        <a:stretch>
          <a:fillRect/>
        </a:stretch>
      </xdr:blipFill>
      <xdr:spPr>
        <a:xfrm>
          <a:off x="7259955" y="2994025"/>
          <a:ext cx="57150" cy="97917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840105</xdr:rowOff>
    </xdr:to>
    <xdr:pic>
      <xdr:nvPicPr>
        <xdr:cNvPr id="137" name="图片 3336"/>
        <xdr:cNvPicPr>
          <a:picLocks noChangeAspect="1"/>
        </xdr:cNvPicPr>
      </xdr:nvPicPr>
      <xdr:blipFill>
        <a:blip r:embed="rId2"/>
        <a:stretch>
          <a:fillRect/>
        </a:stretch>
      </xdr:blipFill>
      <xdr:spPr>
        <a:xfrm>
          <a:off x="7259955" y="2994025"/>
          <a:ext cx="57150" cy="1021080"/>
        </a:xfrm>
        <a:prstGeom prst="rect">
          <a:avLst/>
        </a:prstGeom>
        <a:noFill/>
        <a:ln w="9525">
          <a:noFill/>
        </a:ln>
      </xdr:spPr>
    </xdr:pic>
    <xdr:clientData/>
  </xdr:twoCellAnchor>
  <xdr:twoCellAnchor editAs="oneCell">
    <xdr:from>
      <xdr:col>4</xdr:col>
      <xdr:colOff>1382395</xdr:colOff>
      <xdr:row>6</xdr:row>
      <xdr:rowOff>0</xdr:rowOff>
    </xdr:from>
    <xdr:to>
      <xdr:col>4</xdr:col>
      <xdr:colOff>1439545</xdr:colOff>
      <xdr:row>7</xdr:row>
      <xdr:rowOff>806450</xdr:rowOff>
    </xdr:to>
    <xdr:pic>
      <xdr:nvPicPr>
        <xdr:cNvPr id="138" name="图片 3336"/>
        <xdr:cNvPicPr>
          <a:picLocks noChangeAspect="1"/>
        </xdr:cNvPicPr>
      </xdr:nvPicPr>
      <xdr:blipFill>
        <a:blip r:embed="rId2"/>
        <a:stretch>
          <a:fillRect/>
        </a:stretch>
      </xdr:blipFill>
      <xdr:spPr>
        <a:xfrm>
          <a:off x="7259955" y="2994025"/>
          <a:ext cx="57150" cy="987425"/>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1138555</xdr:rowOff>
    </xdr:to>
    <xdr:pic>
      <xdr:nvPicPr>
        <xdr:cNvPr id="139" name="图片 3336"/>
        <xdr:cNvPicPr>
          <a:picLocks noChangeAspect="1"/>
        </xdr:cNvPicPr>
      </xdr:nvPicPr>
      <xdr:blipFill>
        <a:blip r:embed="rId2"/>
        <a:stretch>
          <a:fillRect/>
        </a:stretch>
      </xdr:blipFill>
      <xdr:spPr>
        <a:xfrm>
          <a:off x="6638290" y="2994025"/>
          <a:ext cx="52070" cy="1319530"/>
        </a:xfrm>
        <a:prstGeom prst="rect">
          <a:avLst/>
        </a:prstGeom>
        <a:noFill/>
        <a:ln w="9525">
          <a:noFill/>
        </a:ln>
      </xdr:spPr>
    </xdr:pic>
    <xdr:clientData/>
  </xdr:twoCellAnchor>
  <xdr:twoCellAnchor editAs="oneCell">
    <xdr:from>
      <xdr:col>4</xdr:col>
      <xdr:colOff>760730</xdr:colOff>
      <xdr:row>6</xdr:row>
      <xdr:rowOff>0</xdr:rowOff>
    </xdr:from>
    <xdr:to>
      <xdr:col>4</xdr:col>
      <xdr:colOff>812800</xdr:colOff>
      <xdr:row>7</xdr:row>
      <xdr:rowOff>1115695</xdr:rowOff>
    </xdr:to>
    <xdr:pic>
      <xdr:nvPicPr>
        <xdr:cNvPr id="140" name="图片 3336"/>
        <xdr:cNvPicPr>
          <a:picLocks noChangeAspect="1"/>
        </xdr:cNvPicPr>
      </xdr:nvPicPr>
      <xdr:blipFill>
        <a:blip r:embed="rId2"/>
        <a:stretch>
          <a:fillRect/>
        </a:stretch>
      </xdr:blipFill>
      <xdr:spPr>
        <a:xfrm>
          <a:off x="6638290" y="2994025"/>
          <a:ext cx="52070" cy="129667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1106805</xdr:rowOff>
    </xdr:to>
    <xdr:pic>
      <xdr:nvPicPr>
        <xdr:cNvPr id="141" name="图片 3336"/>
        <xdr:cNvPicPr>
          <a:picLocks noChangeAspect="1"/>
        </xdr:cNvPicPr>
      </xdr:nvPicPr>
      <xdr:blipFill>
        <a:blip r:embed="rId2"/>
        <a:stretch>
          <a:fillRect/>
        </a:stretch>
      </xdr:blipFill>
      <xdr:spPr>
        <a:xfrm>
          <a:off x="7259955" y="2994025"/>
          <a:ext cx="52070" cy="128778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1160780</xdr:rowOff>
    </xdr:to>
    <xdr:pic>
      <xdr:nvPicPr>
        <xdr:cNvPr id="142" name="图片 3336"/>
        <xdr:cNvPicPr>
          <a:picLocks noChangeAspect="1"/>
        </xdr:cNvPicPr>
      </xdr:nvPicPr>
      <xdr:blipFill>
        <a:blip r:embed="rId2"/>
        <a:stretch>
          <a:fillRect/>
        </a:stretch>
      </xdr:blipFill>
      <xdr:spPr>
        <a:xfrm>
          <a:off x="7259955" y="2994025"/>
          <a:ext cx="52070" cy="134175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1129665</xdr:rowOff>
    </xdr:to>
    <xdr:pic>
      <xdr:nvPicPr>
        <xdr:cNvPr id="143" name="图片 3336"/>
        <xdr:cNvPicPr>
          <a:picLocks noChangeAspect="1"/>
        </xdr:cNvPicPr>
      </xdr:nvPicPr>
      <xdr:blipFill>
        <a:blip r:embed="rId2"/>
        <a:stretch>
          <a:fillRect/>
        </a:stretch>
      </xdr:blipFill>
      <xdr:spPr>
        <a:xfrm>
          <a:off x="7259955" y="2994025"/>
          <a:ext cx="52070" cy="1310640"/>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1093470</xdr:rowOff>
    </xdr:to>
    <xdr:pic>
      <xdr:nvPicPr>
        <xdr:cNvPr id="144" name="图片 3336"/>
        <xdr:cNvPicPr>
          <a:picLocks noChangeAspect="1"/>
        </xdr:cNvPicPr>
      </xdr:nvPicPr>
      <xdr:blipFill>
        <a:blip r:embed="rId2"/>
        <a:stretch>
          <a:fillRect/>
        </a:stretch>
      </xdr:blipFill>
      <xdr:spPr>
        <a:xfrm>
          <a:off x="7259955" y="2994025"/>
          <a:ext cx="52070" cy="1274445"/>
        </a:xfrm>
        <a:prstGeom prst="rect">
          <a:avLst/>
        </a:prstGeom>
        <a:noFill/>
        <a:ln w="9525">
          <a:noFill/>
        </a:ln>
      </xdr:spPr>
    </xdr:pic>
    <xdr:clientData/>
  </xdr:twoCellAnchor>
  <xdr:twoCellAnchor editAs="oneCell">
    <xdr:from>
      <xdr:col>4</xdr:col>
      <xdr:colOff>1382395</xdr:colOff>
      <xdr:row>6</xdr:row>
      <xdr:rowOff>0</xdr:rowOff>
    </xdr:from>
    <xdr:to>
      <xdr:col>4</xdr:col>
      <xdr:colOff>1434465</xdr:colOff>
      <xdr:row>7</xdr:row>
      <xdr:rowOff>1165860</xdr:rowOff>
    </xdr:to>
    <xdr:pic>
      <xdr:nvPicPr>
        <xdr:cNvPr id="145" name="图片 3336"/>
        <xdr:cNvPicPr>
          <a:picLocks noChangeAspect="1"/>
        </xdr:cNvPicPr>
      </xdr:nvPicPr>
      <xdr:blipFill>
        <a:blip r:embed="rId2"/>
        <a:stretch>
          <a:fillRect/>
        </a:stretch>
      </xdr:blipFill>
      <xdr:spPr>
        <a:xfrm>
          <a:off x="7259955" y="2994025"/>
          <a:ext cx="52070" cy="1346835"/>
        </a:xfrm>
        <a:prstGeom prst="rect">
          <a:avLst/>
        </a:prstGeom>
        <a:noFill/>
        <a:ln w="9525">
          <a:noFill/>
        </a:ln>
      </xdr:spPr>
    </xdr:pic>
    <xdr:clientData/>
  </xdr:twoCellAnchor>
  <xdr:twoCellAnchor editAs="oneCell">
    <xdr:from>
      <xdr:col>3</xdr:col>
      <xdr:colOff>617220</xdr:colOff>
      <xdr:row>10</xdr:row>
      <xdr:rowOff>0</xdr:rowOff>
    </xdr:from>
    <xdr:to>
      <xdr:col>3</xdr:col>
      <xdr:colOff>735965</xdr:colOff>
      <xdr:row>10</xdr:row>
      <xdr:rowOff>173355</xdr:rowOff>
    </xdr:to>
    <xdr:pic>
      <xdr:nvPicPr>
        <xdr:cNvPr id="146" name="图片 3335"/>
        <xdr:cNvPicPr>
          <a:picLocks noChangeAspect="1"/>
        </xdr:cNvPicPr>
      </xdr:nvPicPr>
      <xdr:blipFill>
        <a:blip r:embed="rId3"/>
        <a:stretch>
          <a:fillRect/>
        </a:stretch>
      </xdr:blipFill>
      <xdr:spPr>
        <a:xfrm>
          <a:off x="4644390" y="9366250"/>
          <a:ext cx="118745" cy="173355"/>
        </a:xfrm>
        <a:prstGeom prst="rect">
          <a:avLst/>
        </a:prstGeom>
        <a:noFill/>
        <a:ln w="9525">
          <a:noFill/>
        </a:ln>
      </xdr:spPr>
    </xdr:pic>
    <xdr:clientData/>
  </xdr:twoCellAnchor>
  <xdr:twoCellAnchor editAs="oneCell">
    <xdr:from>
      <xdr:col>2</xdr:col>
      <xdr:colOff>19050</xdr:colOff>
      <xdr:row>10</xdr:row>
      <xdr:rowOff>0</xdr:rowOff>
    </xdr:from>
    <xdr:to>
      <xdr:col>2</xdr:col>
      <xdr:colOff>59055</xdr:colOff>
      <xdr:row>10</xdr:row>
      <xdr:rowOff>194310</xdr:rowOff>
    </xdr:to>
    <xdr:pic>
      <xdr:nvPicPr>
        <xdr:cNvPr id="147" name="图片 3337"/>
        <xdr:cNvPicPr>
          <a:picLocks noChangeAspect="1"/>
        </xdr:cNvPicPr>
      </xdr:nvPicPr>
      <xdr:blipFill>
        <a:blip r:embed="rId2"/>
        <a:stretch>
          <a:fillRect/>
        </a:stretch>
      </xdr:blipFill>
      <xdr:spPr>
        <a:xfrm>
          <a:off x="1474470" y="9366250"/>
          <a:ext cx="40005" cy="194310"/>
        </a:xfrm>
        <a:prstGeom prst="rect">
          <a:avLst/>
        </a:prstGeom>
        <a:noFill/>
        <a:ln w="9525">
          <a:noFill/>
        </a:ln>
      </xdr:spPr>
    </xdr:pic>
    <xdr:clientData/>
  </xdr:twoCellAnchor>
  <xdr:twoCellAnchor editAs="oneCell">
    <xdr:from>
      <xdr:col>3</xdr:col>
      <xdr:colOff>133350</xdr:colOff>
      <xdr:row>10</xdr:row>
      <xdr:rowOff>0</xdr:rowOff>
    </xdr:from>
    <xdr:to>
      <xdr:col>3</xdr:col>
      <xdr:colOff>399415</xdr:colOff>
      <xdr:row>10</xdr:row>
      <xdr:rowOff>194310</xdr:rowOff>
    </xdr:to>
    <xdr:pic>
      <xdr:nvPicPr>
        <xdr:cNvPr id="148" name="图片 3335"/>
        <xdr:cNvPicPr>
          <a:picLocks noChangeAspect="1"/>
        </xdr:cNvPicPr>
      </xdr:nvPicPr>
      <xdr:blipFill>
        <a:blip r:embed="rId3"/>
        <a:stretch>
          <a:fillRect/>
        </a:stretch>
      </xdr:blipFill>
      <xdr:spPr>
        <a:xfrm>
          <a:off x="4160520" y="9366250"/>
          <a:ext cx="266065" cy="194310"/>
        </a:xfrm>
        <a:prstGeom prst="rect">
          <a:avLst/>
        </a:prstGeom>
        <a:noFill/>
        <a:ln w="9525">
          <a:noFill/>
        </a:ln>
      </xdr:spPr>
    </xdr:pic>
    <xdr:clientData/>
  </xdr:twoCellAnchor>
  <xdr:twoCellAnchor editAs="oneCell">
    <xdr:from>
      <xdr:col>3</xdr:col>
      <xdr:colOff>617220</xdr:colOff>
      <xdr:row>10</xdr:row>
      <xdr:rowOff>0</xdr:rowOff>
    </xdr:from>
    <xdr:to>
      <xdr:col>3</xdr:col>
      <xdr:colOff>735965</xdr:colOff>
      <xdr:row>10</xdr:row>
      <xdr:rowOff>171450</xdr:rowOff>
    </xdr:to>
    <xdr:pic>
      <xdr:nvPicPr>
        <xdr:cNvPr id="149" name="图片 3335"/>
        <xdr:cNvPicPr>
          <a:picLocks noChangeAspect="1"/>
        </xdr:cNvPicPr>
      </xdr:nvPicPr>
      <xdr:blipFill>
        <a:blip r:embed="rId3"/>
        <a:stretch>
          <a:fillRect/>
        </a:stretch>
      </xdr:blipFill>
      <xdr:spPr>
        <a:xfrm>
          <a:off x="4644390" y="9366250"/>
          <a:ext cx="118745" cy="171450"/>
        </a:xfrm>
        <a:prstGeom prst="rect">
          <a:avLst/>
        </a:prstGeom>
        <a:noFill/>
        <a:ln w="9525">
          <a:noFill/>
        </a:ln>
      </xdr:spPr>
    </xdr:pic>
    <xdr:clientData/>
  </xdr:twoCellAnchor>
  <xdr:twoCellAnchor editAs="oneCell">
    <xdr:from>
      <xdr:col>3</xdr:col>
      <xdr:colOff>617220</xdr:colOff>
      <xdr:row>10</xdr:row>
      <xdr:rowOff>0</xdr:rowOff>
    </xdr:from>
    <xdr:to>
      <xdr:col>3</xdr:col>
      <xdr:colOff>738505</xdr:colOff>
      <xdr:row>10</xdr:row>
      <xdr:rowOff>171450</xdr:rowOff>
    </xdr:to>
    <xdr:pic>
      <xdr:nvPicPr>
        <xdr:cNvPr id="150" name="图片 3335"/>
        <xdr:cNvPicPr>
          <a:picLocks noChangeAspect="1"/>
        </xdr:cNvPicPr>
      </xdr:nvPicPr>
      <xdr:blipFill>
        <a:blip r:embed="rId3"/>
        <a:stretch>
          <a:fillRect/>
        </a:stretch>
      </xdr:blipFill>
      <xdr:spPr>
        <a:xfrm>
          <a:off x="4644390" y="9366250"/>
          <a:ext cx="121285" cy="171450"/>
        </a:xfrm>
        <a:prstGeom prst="rect">
          <a:avLst/>
        </a:prstGeom>
        <a:noFill/>
        <a:ln w="9525">
          <a:noFill/>
        </a:ln>
      </xdr:spPr>
    </xdr:pic>
    <xdr:clientData/>
  </xdr:twoCellAnchor>
  <xdr:twoCellAnchor editAs="oneCell">
    <xdr:from>
      <xdr:col>2</xdr:col>
      <xdr:colOff>19050</xdr:colOff>
      <xdr:row>10</xdr:row>
      <xdr:rowOff>0</xdr:rowOff>
    </xdr:from>
    <xdr:to>
      <xdr:col>2</xdr:col>
      <xdr:colOff>57785</xdr:colOff>
      <xdr:row>10</xdr:row>
      <xdr:rowOff>193040</xdr:rowOff>
    </xdr:to>
    <xdr:pic>
      <xdr:nvPicPr>
        <xdr:cNvPr id="151" name="图片 3337"/>
        <xdr:cNvPicPr>
          <a:picLocks noChangeAspect="1"/>
        </xdr:cNvPicPr>
      </xdr:nvPicPr>
      <xdr:blipFill>
        <a:blip r:embed="rId2"/>
        <a:stretch>
          <a:fillRect/>
        </a:stretch>
      </xdr:blipFill>
      <xdr:spPr>
        <a:xfrm>
          <a:off x="1474470" y="9366250"/>
          <a:ext cx="38735" cy="193040"/>
        </a:xfrm>
        <a:prstGeom prst="rect">
          <a:avLst/>
        </a:prstGeom>
        <a:noFill/>
        <a:ln w="9525">
          <a:noFill/>
        </a:ln>
      </xdr:spPr>
    </xdr:pic>
    <xdr:clientData/>
  </xdr:twoCellAnchor>
  <xdr:twoCellAnchor editAs="oneCell">
    <xdr:from>
      <xdr:col>3</xdr:col>
      <xdr:colOff>133350</xdr:colOff>
      <xdr:row>10</xdr:row>
      <xdr:rowOff>0</xdr:rowOff>
    </xdr:from>
    <xdr:to>
      <xdr:col>3</xdr:col>
      <xdr:colOff>399415</xdr:colOff>
      <xdr:row>10</xdr:row>
      <xdr:rowOff>193040</xdr:rowOff>
    </xdr:to>
    <xdr:pic>
      <xdr:nvPicPr>
        <xdr:cNvPr id="152" name="图片 3335"/>
        <xdr:cNvPicPr>
          <a:picLocks noChangeAspect="1"/>
        </xdr:cNvPicPr>
      </xdr:nvPicPr>
      <xdr:blipFill>
        <a:blip r:embed="rId3"/>
        <a:stretch>
          <a:fillRect/>
        </a:stretch>
      </xdr:blipFill>
      <xdr:spPr>
        <a:xfrm>
          <a:off x="4160520" y="9366250"/>
          <a:ext cx="266065" cy="193040"/>
        </a:xfrm>
        <a:prstGeom prst="rect">
          <a:avLst/>
        </a:prstGeom>
        <a:noFill/>
        <a:ln w="9525">
          <a:noFill/>
        </a:ln>
      </xdr:spPr>
    </xdr:pic>
    <xdr:clientData/>
  </xdr:twoCellAnchor>
  <xdr:twoCellAnchor editAs="oneCell">
    <xdr:from>
      <xdr:col>3</xdr:col>
      <xdr:colOff>617220</xdr:colOff>
      <xdr:row>10</xdr:row>
      <xdr:rowOff>0</xdr:rowOff>
    </xdr:from>
    <xdr:to>
      <xdr:col>3</xdr:col>
      <xdr:colOff>735965</xdr:colOff>
      <xdr:row>10</xdr:row>
      <xdr:rowOff>174625</xdr:rowOff>
    </xdr:to>
    <xdr:pic>
      <xdr:nvPicPr>
        <xdr:cNvPr id="153" name="图片 3335"/>
        <xdr:cNvPicPr>
          <a:picLocks noChangeAspect="1"/>
        </xdr:cNvPicPr>
      </xdr:nvPicPr>
      <xdr:blipFill>
        <a:blip r:embed="rId3"/>
        <a:stretch>
          <a:fillRect/>
        </a:stretch>
      </xdr:blipFill>
      <xdr:spPr>
        <a:xfrm>
          <a:off x="4644390" y="9366250"/>
          <a:ext cx="118745" cy="174625"/>
        </a:xfrm>
        <a:prstGeom prst="rect">
          <a:avLst/>
        </a:prstGeom>
        <a:noFill/>
        <a:ln w="9525">
          <a:noFill/>
        </a:ln>
      </xdr:spPr>
    </xdr:pic>
    <xdr:clientData/>
  </xdr:twoCellAnchor>
  <xdr:twoCellAnchor editAs="oneCell">
    <xdr:from>
      <xdr:col>2</xdr:col>
      <xdr:colOff>19050</xdr:colOff>
      <xdr:row>10</xdr:row>
      <xdr:rowOff>0</xdr:rowOff>
    </xdr:from>
    <xdr:to>
      <xdr:col>2</xdr:col>
      <xdr:colOff>38100</xdr:colOff>
      <xdr:row>10</xdr:row>
      <xdr:rowOff>191770</xdr:rowOff>
    </xdr:to>
    <xdr:pic>
      <xdr:nvPicPr>
        <xdr:cNvPr id="154" name="图片 3337"/>
        <xdr:cNvPicPr>
          <a:picLocks noChangeAspect="1"/>
        </xdr:cNvPicPr>
      </xdr:nvPicPr>
      <xdr:blipFill>
        <a:blip r:embed="rId2"/>
        <a:stretch>
          <a:fillRect/>
        </a:stretch>
      </xdr:blipFill>
      <xdr:spPr>
        <a:xfrm>
          <a:off x="1474470" y="9366250"/>
          <a:ext cx="19050" cy="191770"/>
        </a:xfrm>
        <a:prstGeom prst="rect">
          <a:avLst/>
        </a:prstGeom>
        <a:noFill/>
        <a:ln w="9525">
          <a:noFill/>
        </a:ln>
      </xdr:spPr>
    </xdr:pic>
    <xdr:clientData/>
  </xdr:twoCellAnchor>
  <xdr:twoCellAnchor editAs="oneCell">
    <xdr:from>
      <xdr:col>3</xdr:col>
      <xdr:colOff>617220</xdr:colOff>
      <xdr:row>10</xdr:row>
      <xdr:rowOff>0</xdr:rowOff>
    </xdr:from>
    <xdr:to>
      <xdr:col>3</xdr:col>
      <xdr:colOff>735965</xdr:colOff>
      <xdr:row>10</xdr:row>
      <xdr:rowOff>170815</xdr:rowOff>
    </xdr:to>
    <xdr:pic>
      <xdr:nvPicPr>
        <xdr:cNvPr id="155" name="图片 3335"/>
        <xdr:cNvPicPr>
          <a:picLocks noChangeAspect="1"/>
        </xdr:cNvPicPr>
      </xdr:nvPicPr>
      <xdr:blipFill>
        <a:blip r:embed="rId3"/>
        <a:stretch>
          <a:fillRect/>
        </a:stretch>
      </xdr:blipFill>
      <xdr:spPr>
        <a:xfrm>
          <a:off x="4644390" y="9366250"/>
          <a:ext cx="118745" cy="170815"/>
        </a:xfrm>
        <a:prstGeom prst="rect">
          <a:avLst/>
        </a:prstGeom>
        <a:noFill/>
        <a:ln w="9525">
          <a:noFill/>
        </a:ln>
      </xdr:spPr>
    </xdr:pic>
    <xdr:clientData/>
  </xdr:twoCellAnchor>
  <xdr:twoCellAnchor editAs="oneCell">
    <xdr:from>
      <xdr:col>3</xdr:col>
      <xdr:colOff>133350</xdr:colOff>
      <xdr:row>10</xdr:row>
      <xdr:rowOff>0</xdr:rowOff>
    </xdr:from>
    <xdr:to>
      <xdr:col>3</xdr:col>
      <xdr:colOff>266700</xdr:colOff>
      <xdr:row>10</xdr:row>
      <xdr:rowOff>191770</xdr:rowOff>
    </xdr:to>
    <xdr:pic>
      <xdr:nvPicPr>
        <xdr:cNvPr id="156" name="图片 3335"/>
        <xdr:cNvPicPr>
          <a:picLocks noChangeAspect="1"/>
        </xdr:cNvPicPr>
      </xdr:nvPicPr>
      <xdr:blipFill>
        <a:blip r:embed="rId3"/>
        <a:stretch>
          <a:fillRect/>
        </a:stretch>
      </xdr:blipFill>
      <xdr:spPr>
        <a:xfrm>
          <a:off x="4160520" y="9366250"/>
          <a:ext cx="133350" cy="191770"/>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157"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158"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159"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160"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161"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162"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163"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164"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165"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166"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167"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168"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169"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170"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171"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172"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173"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174"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175"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176"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177"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178"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179"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180"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181"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182"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183"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184"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185"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186"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187"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188"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189"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190"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191"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192"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193"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194"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195"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196"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197"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198"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199"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200"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201"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202"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203"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204"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205"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206"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07"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08"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177800</xdr:rowOff>
    </xdr:to>
    <xdr:pic>
      <xdr:nvPicPr>
        <xdr:cNvPr id="209" name="图片 3334"/>
        <xdr:cNvPicPr>
          <a:picLocks noChangeAspect="1"/>
        </xdr:cNvPicPr>
      </xdr:nvPicPr>
      <xdr:blipFill>
        <a:blip r:embed="rId3"/>
        <a:stretch>
          <a:fillRect/>
        </a:stretch>
      </xdr:blipFill>
      <xdr:spPr>
        <a:xfrm>
          <a:off x="1767205" y="9366250"/>
          <a:ext cx="143510" cy="177800"/>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177800</xdr:rowOff>
    </xdr:to>
    <xdr:pic>
      <xdr:nvPicPr>
        <xdr:cNvPr id="210" name="图片 3334"/>
        <xdr:cNvPicPr>
          <a:picLocks noChangeAspect="1"/>
        </xdr:cNvPicPr>
      </xdr:nvPicPr>
      <xdr:blipFill>
        <a:blip r:embed="rId3"/>
        <a:stretch>
          <a:fillRect/>
        </a:stretch>
      </xdr:blipFill>
      <xdr:spPr>
        <a:xfrm>
          <a:off x="1809750" y="9366250"/>
          <a:ext cx="139065" cy="177800"/>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177800</xdr:rowOff>
    </xdr:to>
    <xdr:pic>
      <xdr:nvPicPr>
        <xdr:cNvPr id="211" name="图片 3334"/>
        <xdr:cNvPicPr>
          <a:picLocks noChangeAspect="1"/>
        </xdr:cNvPicPr>
      </xdr:nvPicPr>
      <xdr:blipFill>
        <a:blip r:embed="rId3"/>
        <a:stretch>
          <a:fillRect/>
        </a:stretch>
      </xdr:blipFill>
      <xdr:spPr>
        <a:xfrm>
          <a:off x="1847850" y="9366250"/>
          <a:ext cx="157480" cy="17780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188595</xdr:rowOff>
    </xdr:to>
    <xdr:pic>
      <xdr:nvPicPr>
        <xdr:cNvPr id="212" name="图片 3334"/>
        <xdr:cNvPicPr>
          <a:picLocks noChangeAspect="1"/>
        </xdr:cNvPicPr>
      </xdr:nvPicPr>
      <xdr:blipFill>
        <a:blip r:embed="rId3"/>
        <a:stretch>
          <a:fillRect/>
        </a:stretch>
      </xdr:blipFill>
      <xdr:spPr>
        <a:xfrm>
          <a:off x="1767205" y="9366250"/>
          <a:ext cx="125095" cy="18859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177800</xdr:rowOff>
    </xdr:to>
    <xdr:pic>
      <xdr:nvPicPr>
        <xdr:cNvPr id="213" name="图片 3334"/>
        <xdr:cNvPicPr>
          <a:picLocks noChangeAspect="1"/>
        </xdr:cNvPicPr>
      </xdr:nvPicPr>
      <xdr:blipFill>
        <a:blip r:embed="rId3"/>
        <a:stretch>
          <a:fillRect/>
        </a:stretch>
      </xdr:blipFill>
      <xdr:spPr>
        <a:xfrm>
          <a:off x="1809750" y="9366250"/>
          <a:ext cx="159385" cy="17780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188595</xdr:rowOff>
    </xdr:to>
    <xdr:pic>
      <xdr:nvPicPr>
        <xdr:cNvPr id="214" name="图片 3334"/>
        <xdr:cNvPicPr>
          <a:picLocks noChangeAspect="1"/>
        </xdr:cNvPicPr>
      </xdr:nvPicPr>
      <xdr:blipFill>
        <a:blip r:embed="rId3"/>
        <a:stretch>
          <a:fillRect/>
        </a:stretch>
      </xdr:blipFill>
      <xdr:spPr>
        <a:xfrm>
          <a:off x="1809750" y="9366250"/>
          <a:ext cx="159385" cy="18859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177800</xdr:rowOff>
    </xdr:to>
    <xdr:pic>
      <xdr:nvPicPr>
        <xdr:cNvPr id="215" name="图片 3334"/>
        <xdr:cNvPicPr>
          <a:picLocks noChangeAspect="1"/>
        </xdr:cNvPicPr>
      </xdr:nvPicPr>
      <xdr:blipFill>
        <a:blip r:embed="rId3"/>
        <a:stretch>
          <a:fillRect/>
        </a:stretch>
      </xdr:blipFill>
      <xdr:spPr>
        <a:xfrm>
          <a:off x="1767205" y="9366250"/>
          <a:ext cx="125095" cy="177800"/>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177800</xdr:rowOff>
    </xdr:to>
    <xdr:pic>
      <xdr:nvPicPr>
        <xdr:cNvPr id="216" name="图片 3335"/>
        <xdr:cNvPicPr>
          <a:picLocks noChangeAspect="1"/>
        </xdr:cNvPicPr>
      </xdr:nvPicPr>
      <xdr:blipFill>
        <a:blip r:embed="rId3"/>
        <a:stretch>
          <a:fillRect/>
        </a:stretch>
      </xdr:blipFill>
      <xdr:spPr>
        <a:xfrm>
          <a:off x="4589145" y="9366250"/>
          <a:ext cx="156210" cy="177800"/>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177800</xdr:rowOff>
    </xdr:to>
    <xdr:pic>
      <xdr:nvPicPr>
        <xdr:cNvPr id="217" name="图片 3335"/>
        <xdr:cNvPicPr>
          <a:picLocks noChangeAspect="1"/>
        </xdr:cNvPicPr>
      </xdr:nvPicPr>
      <xdr:blipFill>
        <a:blip r:embed="rId3"/>
        <a:stretch>
          <a:fillRect/>
        </a:stretch>
      </xdr:blipFill>
      <xdr:spPr>
        <a:xfrm>
          <a:off x="4589145" y="9366250"/>
          <a:ext cx="152400" cy="177800"/>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177800</xdr:rowOff>
    </xdr:to>
    <xdr:pic>
      <xdr:nvPicPr>
        <xdr:cNvPr id="218" name="图片 3335"/>
        <xdr:cNvPicPr>
          <a:picLocks noChangeAspect="1"/>
        </xdr:cNvPicPr>
      </xdr:nvPicPr>
      <xdr:blipFill>
        <a:blip r:embed="rId3"/>
        <a:stretch>
          <a:fillRect/>
        </a:stretch>
      </xdr:blipFill>
      <xdr:spPr>
        <a:xfrm>
          <a:off x="4589145" y="9366250"/>
          <a:ext cx="168275" cy="177800"/>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177800</xdr:rowOff>
    </xdr:to>
    <xdr:pic>
      <xdr:nvPicPr>
        <xdr:cNvPr id="219" name="图片 3335"/>
        <xdr:cNvPicPr>
          <a:picLocks noChangeAspect="1"/>
        </xdr:cNvPicPr>
      </xdr:nvPicPr>
      <xdr:blipFill>
        <a:blip r:embed="rId3"/>
        <a:stretch>
          <a:fillRect/>
        </a:stretch>
      </xdr:blipFill>
      <xdr:spPr>
        <a:xfrm>
          <a:off x="4589145" y="9366250"/>
          <a:ext cx="160020" cy="177800"/>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177800</xdr:rowOff>
    </xdr:to>
    <xdr:pic>
      <xdr:nvPicPr>
        <xdr:cNvPr id="220" name="图片 3335"/>
        <xdr:cNvPicPr>
          <a:picLocks noChangeAspect="1"/>
        </xdr:cNvPicPr>
      </xdr:nvPicPr>
      <xdr:blipFill>
        <a:blip r:embed="rId3"/>
        <a:stretch>
          <a:fillRect/>
        </a:stretch>
      </xdr:blipFill>
      <xdr:spPr>
        <a:xfrm>
          <a:off x="4589145" y="9366250"/>
          <a:ext cx="171450" cy="177800"/>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177800</xdr:rowOff>
    </xdr:to>
    <xdr:pic>
      <xdr:nvPicPr>
        <xdr:cNvPr id="221" name="图片 3335"/>
        <xdr:cNvPicPr>
          <a:picLocks noChangeAspect="1"/>
        </xdr:cNvPicPr>
      </xdr:nvPicPr>
      <xdr:blipFill>
        <a:blip r:embed="rId3"/>
        <a:stretch>
          <a:fillRect/>
        </a:stretch>
      </xdr:blipFill>
      <xdr:spPr>
        <a:xfrm>
          <a:off x="4589145" y="9366250"/>
          <a:ext cx="171450" cy="177800"/>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177800</xdr:rowOff>
    </xdr:to>
    <xdr:pic>
      <xdr:nvPicPr>
        <xdr:cNvPr id="222" name="图片 3334"/>
        <xdr:cNvPicPr>
          <a:picLocks noChangeAspect="1"/>
        </xdr:cNvPicPr>
      </xdr:nvPicPr>
      <xdr:blipFill>
        <a:blip r:embed="rId3"/>
        <a:stretch>
          <a:fillRect/>
        </a:stretch>
      </xdr:blipFill>
      <xdr:spPr>
        <a:xfrm>
          <a:off x="1767205" y="9366250"/>
          <a:ext cx="143510" cy="177800"/>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177800</xdr:rowOff>
    </xdr:to>
    <xdr:pic>
      <xdr:nvPicPr>
        <xdr:cNvPr id="223" name="图片 3334"/>
        <xdr:cNvPicPr>
          <a:picLocks noChangeAspect="1"/>
        </xdr:cNvPicPr>
      </xdr:nvPicPr>
      <xdr:blipFill>
        <a:blip r:embed="rId3"/>
        <a:stretch>
          <a:fillRect/>
        </a:stretch>
      </xdr:blipFill>
      <xdr:spPr>
        <a:xfrm>
          <a:off x="1809750" y="9366250"/>
          <a:ext cx="139065" cy="177800"/>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177800</xdr:rowOff>
    </xdr:to>
    <xdr:pic>
      <xdr:nvPicPr>
        <xdr:cNvPr id="224" name="图片 3334"/>
        <xdr:cNvPicPr>
          <a:picLocks noChangeAspect="1"/>
        </xdr:cNvPicPr>
      </xdr:nvPicPr>
      <xdr:blipFill>
        <a:blip r:embed="rId3"/>
        <a:stretch>
          <a:fillRect/>
        </a:stretch>
      </xdr:blipFill>
      <xdr:spPr>
        <a:xfrm>
          <a:off x="1847850" y="9366250"/>
          <a:ext cx="157480" cy="17780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188595</xdr:rowOff>
    </xdr:to>
    <xdr:pic>
      <xdr:nvPicPr>
        <xdr:cNvPr id="225" name="图片 3334"/>
        <xdr:cNvPicPr>
          <a:picLocks noChangeAspect="1"/>
        </xdr:cNvPicPr>
      </xdr:nvPicPr>
      <xdr:blipFill>
        <a:blip r:embed="rId3"/>
        <a:stretch>
          <a:fillRect/>
        </a:stretch>
      </xdr:blipFill>
      <xdr:spPr>
        <a:xfrm>
          <a:off x="1767205" y="9366250"/>
          <a:ext cx="125095" cy="18859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177800</xdr:rowOff>
    </xdr:to>
    <xdr:pic>
      <xdr:nvPicPr>
        <xdr:cNvPr id="226" name="图片 3334"/>
        <xdr:cNvPicPr>
          <a:picLocks noChangeAspect="1"/>
        </xdr:cNvPicPr>
      </xdr:nvPicPr>
      <xdr:blipFill>
        <a:blip r:embed="rId3"/>
        <a:stretch>
          <a:fillRect/>
        </a:stretch>
      </xdr:blipFill>
      <xdr:spPr>
        <a:xfrm>
          <a:off x="1809750" y="9366250"/>
          <a:ext cx="159385" cy="17780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188595</xdr:rowOff>
    </xdr:to>
    <xdr:pic>
      <xdr:nvPicPr>
        <xdr:cNvPr id="227" name="图片 3334"/>
        <xdr:cNvPicPr>
          <a:picLocks noChangeAspect="1"/>
        </xdr:cNvPicPr>
      </xdr:nvPicPr>
      <xdr:blipFill>
        <a:blip r:embed="rId3"/>
        <a:stretch>
          <a:fillRect/>
        </a:stretch>
      </xdr:blipFill>
      <xdr:spPr>
        <a:xfrm>
          <a:off x="1809750" y="9366250"/>
          <a:ext cx="159385" cy="18859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177800</xdr:rowOff>
    </xdr:to>
    <xdr:pic>
      <xdr:nvPicPr>
        <xdr:cNvPr id="228" name="图片 3334"/>
        <xdr:cNvPicPr>
          <a:picLocks noChangeAspect="1"/>
        </xdr:cNvPicPr>
      </xdr:nvPicPr>
      <xdr:blipFill>
        <a:blip r:embed="rId3"/>
        <a:stretch>
          <a:fillRect/>
        </a:stretch>
      </xdr:blipFill>
      <xdr:spPr>
        <a:xfrm>
          <a:off x="1767205" y="9366250"/>
          <a:ext cx="125095" cy="177800"/>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177800</xdr:rowOff>
    </xdr:to>
    <xdr:pic>
      <xdr:nvPicPr>
        <xdr:cNvPr id="229" name="图片 3335"/>
        <xdr:cNvPicPr>
          <a:picLocks noChangeAspect="1"/>
        </xdr:cNvPicPr>
      </xdr:nvPicPr>
      <xdr:blipFill>
        <a:blip r:embed="rId3"/>
        <a:stretch>
          <a:fillRect/>
        </a:stretch>
      </xdr:blipFill>
      <xdr:spPr>
        <a:xfrm>
          <a:off x="4589145" y="9366250"/>
          <a:ext cx="156210" cy="177800"/>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177800</xdr:rowOff>
    </xdr:to>
    <xdr:pic>
      <xdr:nvPicPr>
        <xdr:cNvPr id="230" name="图片 3335"/>
        <xdr:cNvPicPr>
          <a:picLocks noChangeAspect="1"/>
        </xdr:cNvPicPr>
      </xdr:nvPicPr>
      <xdr:blipFill>
        <a:blip r:embed="rId3"/>
        <a:stretch>
          <a:fillRect/>
        </a:stretch>
      </xdr:blipFill>
      <xdr:spPr>
        <a:xfrm>
          <a:off x="4589145" y="9366250"/>
          <a:ext cx="152400" cy="177800"/>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177800</xdr:rowOff>
    </xdr:to>
    <xdr:pic>
      <xdr:nvPicPr>
        <xdr:cNvPr id="231" name="图片 3335"/>
        <xdr:cNvPicPr>
          <a:picLocks noChangeAspect="1"/>
        </xdr:cNvPicPr>
      </xdr:nvPicPr>
      <xdr:blipFill>
        <a:blip r:embed="rId3"/>
        <a:stretch>
          <a:fillRect/>
        </a:stretch>
      </xdr:blipFill>
      <xdr:spPr>
        <a:xfrm>
          <a:off x="4589145" y="9366250"/>
          <a:ext cx="168275" cy="177800"/>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177800</xdr:rowOff>
    </xdr:to>
    <xdr:pic>
      <xdr:nvPicPr>
        <xdr:cNvPr id="232" name="图片 3335"/>
        <xdr:cNvPicPr>
          <a:picLocks noChangeAspect="1"/>
        </xdr:cNvPicPr>
      </xdr:nvPicPr>
      <xdr:blipFill>
        <a:blip r:embed="rId3"/>
        <a:stretch>
          <a:fillRect/>
        </a:stretch>
      </xdr:blipFill>
      <xdr:spPr>
        <a:xfrm>
          <a:off x="4589145" y="9366250"/>
          <a:ext cx="160020" cy="177800"/>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177800</xdr:rowOff>
    </xdr:to>
    <xdr:pic>
      <xdr:nvPicPr>
        <xdr:cNvPr id="233" name="图片 3335"/>
        <xdr:cNvPicPr>
          <a:picLocks noChangeAspect="1"/>
        </xdr:cNvPicPr>
      </xdr:nvPicPr>
      <xdr:blipFill>
        <a:blip r:embed="rId3"/>
        <a:stretch>
          <a:fillRect/>
        </a:stretch>
      </xdr:blipFill>
      <xdr:spPr>
        <a:xfrm>
          <a:off x="4589145" y="9366250"/>
          <a:ext cx="171450" cy="177800"/>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177800</xdr:rowOff>
    </xdr:to>
    <xdr:pic>
      <xdr:nvPicPr>
        <xdr:cNvPr id="234" name="图片 3335"/>
        <xdr:cNvPicPr>
          <a:picLocks noChangeAspect="1"/>
        </xdr:cNvPicPr>
      </xdr:nvPicPr>
      <xdr:blipFill>
        <a:blip r:embed="rId3"/>
        <a:stretch>
          <a:fillRect/>
        </a:stretch>
      </xdr:blipFill>
      <xdr:spPr>
        <a:xfrm>
          <a:off x="4589145" y="9366250"/>
          <a:ext cx="171450" cy="177800"/>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235"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236"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237"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238"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239"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240"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241"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242"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243"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244"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245"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46"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47"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248"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249"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250"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251"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252"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253"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254"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255"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256"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257"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258"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59"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60"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261"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262"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263"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264"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265"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266"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267"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268"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269"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270"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271"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272"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273"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274"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275"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276"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277"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278"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79"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80"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281"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282"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283"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284"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85"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86"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287"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288"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289"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290"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291"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292"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293"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294"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295"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296"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297"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98"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299"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300"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301"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302"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303"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04"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305"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06"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307"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308"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309"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310"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11"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12"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313"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314"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315"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316"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17"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318"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19"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320"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321"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322"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323"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24"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25"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326"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327"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328"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329"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30"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331"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32"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333"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334"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335"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336"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37"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38"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339"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340"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341"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342"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43"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344"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45"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346"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347"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348"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349"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50"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51"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352"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353"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354"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198120</xdr:rowOff>
    </xdr:to>
    <xdr:pic>
      <xdr:nvPicPr>
        <xdr:cNvPr id="355" name="图片 3334"/>
        <xdr:cNvPicPr>
          <a:picLocks noChangeAspect="1"/>
        </xdr:cNvPicPr>
      </xdr:nvPicPr>
      <xdr:blipFill>
        <a:blip r:embed="rId3"/>
        <a:stretch>
          <a:fillRect/>
        </a:stretch>
      </xdr:blipFill>
      <xdr:spPr>
        <a:xfrm>
          <a:off x="1767205" y="9366250"/>
          <a:ext cx="125095" cy="198120"/>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56"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198120</xdr:rowOff>
    </xdr:to>
    <xdr:pic>
      <xdr:nvPicPr>
        <xdr:cNvPr id="357" name="图片 3334"/>
        <xdr:cNvPicPr>
          <a:picLocks noChangeAspect="1"/>
        </xdr:cNvPicPr>
      </xdr:nvPicPr>
      <xdr:blipFill>
        <a:blip r:embed="rId3"/>
        <a:stretch>
          <a:fillRect/>
        </a:stretch>
      </xdr:blipFill>
      <xdr:spPr>
        <a:xfrm>
          <a:off x="1809750" y="9366250"/>
          <a:ext cx="159385" cy="198120"/>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58"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359"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360"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361"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362"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63"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64"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365"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366"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367"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68"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69"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70"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71"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2</xdr:col>
      <xdr:colOff>311785</xdr:colOff>
      <xdr:row>10</xdr:row>
      <xdr:rowOff>0</xdr:rowOff>
    </xdr:from>
    <xdr:to>
      <xdr:col>2</xdr:col>
      <xdr:colOff>455295</xdr:colOff>
      <xdr:row>10</xdr:row>
      <xdr:rowOff>178435</xdr:rowOff>
    </xdr:to>
    <xdr:pic>
      <xdr:nvPicPr>
        <xdr:cNvPr id="372" name="图片 3334"/>
        <xdr:cNvPicPr>
          <a:picLocks noChangeAspect="1"/>
        </xdr:cNvPicPr>
      </xdr:nvPicPr>
      <xdr:blipFill>
        <a:blip r:embed="rId3"/>
        <a:stretch>
          <a:fillRect/>
        </a:stretch>
      </xdr:blipFill>
      <xdr:spPr>
        <a:xfrm>
          <a:off x="1767205" y="9366250"/>
          <a:ext cx="143510" cy="178435"/>
        </a:xfrm>
        <a:prstGeom prst="rect">
          <a:avLst/>
        </a:prstGeom>
        <a:noFill/>
        <a:ln w="9525">
          <a:noFill/>
        </a:ln>
      </xdr:spPr>
    </xdr:pic>
    <xdr:clientData/>
  </xdr:twoCellAnchor>
  <xdr:twoCellAnchor editAs="oneCell">
    <xdr:from>
      <xdr:col>2</xdr:col>
      <xdr:colOff>354330</xdr:colOff>
      <xdr:row>10</xdr:row>
      <xdr:rowOff>0</xdr:rowOff>
    </xdr:from>
    <xdr:to>
      <xdr:col>2</xdr:col>
      <xdr:colOff>493395</xdr:colOff>
      <xdr:row>10</xdr:row>
      <xdr:rowOff>178435</xdr:rowOff>
    </xdr:to>
    <xdr:pic>
      <xdr:nvPicPr>
        <xdr:cNvPr id="373" name="图片 3334"/>
        <xdr:cNvPicPr>
          <a:picLocks noChangeAspect="1"/>
        </xdr:cNvPicPr>
      </xdr:nvPicPr>
      <xdr:blipFill>
        <a:blip r:embed="rId3"/>
        <a:stretch>
          <a:fillRect/>
        </a:stretch>
      </xdr:blipFill>
      <xdr:spPr>
        <a:xfrm>
          <a:off x="1809750" y="9366250"/>
          <a:ext cx="139065" cy="178435"/>
        </a:xfrm>
        <a:prstGeom prst="rect">
          <a:avLst/>
        </a:prstGeom>
        <a:noFill/>
        <a:ln w="9525">
          <a:noFill/>
        </a:ln>
      </xdr:spPr>
    </xdr:pic>
    <xdr:clientData/>
  </xdr:twoCellAnchor>
  <xdr:twoCellAnchor editAs="oneCell">
    <xdr:from>
      <xdr:col>2</xdr:col>
      <xdr:colOff>392430</xdr:colOff>
      <xdr:row>10</xdr:row>
      <xdr:rowOff>0</xdr:rowOff>
    </xdr:from>
    <xdr:to>
      <xdr:col>2</xdr:col>
      <xdr:colOff>549910</xdr:colOff>
      <xdr:row>10</xdr:row>
      <xdr:rowOff>178435</xdr:rowOff>
    </xdr:to>
    <xdr:pic>
      <xdr:nvPicPr>
        <xdr:cNvPr id="374" name="图片 3334"/>
        <xdr:cNvPicPr>
          <a:picLocks noChangeAspect="1"/>
        </xdr:cNvPicPr>
      </xdr:nvPicPr>
      <xdr:blipFill>
        <a:blip r:embed="rId3"/>
        <a:stretch>
          <a:fillRect/>
        </a:stretch>
      </xdr:blipFill>
      <xdr:spPr>
        <a:xfrm>
          <a:off x="1847850" y="9366250"/>
          <a:ext cx="157480"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75"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76"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354330</xdr:colOff>
      <xdr:row>10</xdr:row>
      <xdr:rowOff>0</xdr:rowOff>
    </xdr:from>
    <xdr:to>
      <xdr:col>2</xdr:col>
      <xdr:colOff>513715</xdr:colOff>
      <xdr:row>10</xdr:row>
      <xdr:rowOff>178435</xdr:rowOff>
    </xdr:to>
    <xdr:pic>
      <xdr:nvPicPr>
        <xdr:cNvPr id="377" name="图片 3334"/>
        <xdr:cNvPicPr>
          <a:picLocks noChangeAspect="1"/>
        </xdr:cNvPicPr>
      </xdr:nvPicPr>
      <xdr:blipFill>
        <a:blip r:embed="rId3"/>
        <a:stretch>
          <a:fillRect/>
        </a:stretch>
      </xdr:blipFill>
      <xdr:spPr>
        <a:xfrm>
          <a:off x="1809750" y="9366250"/>
          <a:ext cx="159385" cy="178435"/>
        </a:xfrm>
        <a:prstGeom prst="rect">
          <a:avLst/>
        </a:prstGeom>
        <a:noFill/>
        <a:ln w="9525">
          <a:noFill/>
        </a:ln>
      </xdr:spPr>
    </xdr:pic>
    <xdr:clientData/>
  </xdr:twoCellAnchor>
  <xdr:twoCellAnchor editAs="oneCell">
    <xdr:from>
      <xdr:col>2</xdr:col>
      <xdr:colOff>311785</xdr:colOff>
      <xdr:row>10</xdr:row>
      <xdr:rowOff>0</xdr:rowOff>
    </xdr:from>
    <xdr:to>
      <xdr:col>2</xdr:col>
      <xdr:colOff>436880</xdr:colOff>
      <xdr:row>10</xdr:row>
      <xdr:rowOff>178435</xdr:rowOff>
    </xdr:to>
    <xdr:pic>
      <xdr:nvPicPr>
        <xdr:cNvPr id="378" name="图片 3334"/>
        <xdr:cNvPicPr>
          <a:picLocks noChangeAspect="1"/>
        </xdr:cNvPicPr>
      </xdr:nvPicPr>
      <xdr:blipFill>
        <a:blip r:embed="rId3"/>
        <a:stretch>
          <a:fillRect/>
        </a:stretch>
      </xdr:blipFill>
      <xdr:spPr>
        <a:xfrm>
          <a:off x="1767205" y="9366250"/>
          <a:ext cx="12509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379"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380"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381"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382"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83"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84"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718185</xdr:colOff>
      <xdr:row>10</xdr:row>
      <xdr:rowOff>178435</xdr:rowOff>
    </xdr:to>
    <xdr:pic>
      <xdr:nvPicPr>
        <xdr:cNvPr id="385" name="图片 3335"/>
        <xdr:cNvPicPr>
          <a:picLocks noChangeAspect="1"/>
        </xdr:cNvPicPr>
      </xdr:nvPicPr>
      <xdr:blipFill>
        <a:blip r:embed="rId3"/>
        <a:stretch>
          <a:fillRect/>
        </a:stretch>
      </xdr:blipFill>
      <xdr:spPr>
        <a:xfrm>
          <a:off x="4589145" y="9366250"/>
          <a:ext cx="15621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714375</xdr:colOff>
      <xdr:row>10</xdr:row>
      <xdr:rowOff>178435</xdr:rowOff>
    </xdr:to>
    <xdr:pic>
      <xdr:nvPicPr>
        <xdr:cNvPr id="386" name="图片 3335"/>
        <xdr:cNvPicPr>
          <a:picLocks noChangeAspect="1"/>
        </xdr:cNvPicPr>
      </xdr:nvPicPr>
      <xdr:blipFill>
        <a:blip r:embed="rId3"/>
        <a:stretch>
          <a:fillRect/>
        </a:stretch>
      </xdr:blipFill>
      <xdr:spPr>
        <a:xfrm>
          <a:off x="4589145" y="9366250"/>
          <a:ext cx="15240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730250</xdr:colOff>
      <xdr:row>10</xdr:row>
      <xdr:rowOff>178435</xdr:rowOff>
    </xdr:to>
    <xdr:pic>
      <xdr:nvPicPr>
        <xdr:cNvPr id="387" name="图片 3335"/>
        <xdr:cNvPicPr>
          <a:picLocks noChangeAspect="1"/>
        </xdr:cNvPicPr>
      </xdr:nvPicPr>
      <xdr:blipFill>
        <a:blip r:embed="rId3"/>
        <a:stretch>
          <a:fillRect/>
        </a:stretch>
      </xdr:blipFill>
      <xdr:spPr>
        <a:xfrm>
          <a:off x="4589145" y="9366250"/>
          <a:ext cx="168275" cy="178435"/>
        </a:xfrm>
        <a:prstGeom prst="rect">
          <a:avLst/>
        </a:prstGeom>
        <a:noFill/>
        <a:ln w="9525">
          <a:noFill/>
        </a:ln>
      </xdr:spPr>
    </xdr:pic>
    <xdr:clientData/>
  </xdr:twoCellAnchor>
  <xdr:twoCellAnchor editAs="oneCell">
    <xdr:from>
      <xdr:col>3</xdr:col>
      <xdr:colOff>561975</xdr:colOff>
      <xdr:row>10</xdr:row>
      <xdr:rowOff>0</xdr:rowOff>
    </xdr:from>
    <xdr:to>
      <xdr:col>3</xdr:col>
      <xdr:colOff>721995</xdr:colOff>
      <xdr:row>10</xdr:row>
      <xdr:rowOff>178435</xdr:rowOff>
    </xdr:to>
    <xdr:pic>
      <xdr:nvPicPr>
        <xdr:cNvPr id="388" name="图片 3335"/>
        <xdr:cNvPicPr>
          <a:picLocks noChangeAspect="1"/>
        </xdr:cNvPicPr>
      </xdr:nvPicPr>
      <xdr:blipFill>
        <a:blip r:embed="rId3"/>
        <a:stretch>
          <a:fillRect/>
        </a:stretch>
      </xdr:blipFill>
      <xdr:spPr>
        <a:xfrm>
          <a:off x="4589145" y="9366250"/>
          <a:ext cx="16002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89"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3</xdr:col>
      <xdr:colOff>561975</xdr:colOff>
      <xdr:row>10</xdr:row>
      <xdr:rowOff>0</xdr:rowOff>
    </xdr:from>
    <xdr:to>
      <xdr:col>3</xdr:col>
      <xdr:colOff>733425</xdr:colOff>
      <xdr:row>10</xdr:row>
      <xdr:rowOff>178435</xdr:rowOff>
    </xdr:to>
    <xdr:pic>
      <xdr:nvPicPr>
        <xdr:cNvPr id="390" name="图片 3335"/>
        <xdr:cNvPicPr>
          <a:picLocks noChangeAspect="1"/>
        </xdr:cNvPicPr>
      </xdr:nvPicPr>
      <xdr:blipFill>
        <a:blip r:embed="rId3"/>
        <a:stretch>
          <a:fillRect/>
        </a:stretch>
      </xdr:blipFill>
      <xdr:spPr>
        <a:xfrm>
          <a:off x="4589145" y="9366250"/>
          <a:ext cx="171450" cy="178435"/>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194310</xdr:rowOff>
    </xdr:to>
    <xdr:pic>
      <xdr:nvPicPr>
        <xdr:cNvPr id="391" name="图片 3335"/>
        <xdr:cNvPicPr>
          <a:picLocks noChangeAspect="1"/>
        </xdr:cNvPicPr>
      </xdr:nvPicPr>
      <xdr:blipFill>
        <a:blip r:embed="rId3"/>
        <a:stretch>
          <a:fillRect/>
        </a:stretch>
      </xdr:blipFill>
      <xdr:spPr>
        <a:xfrm>
          <a:off x="19742150" y="9366250"/>
          <a:ext cx="133350" cy="194310"/>
        </a:xfrm>
        <a:prstGeom prst="rect">
          <a:avLst/>
        </a:prstGeom>
        <a:noFill/>
        <a:ln w="9525">
          <a:noFill/>
        </a:ln>
      </xdr:spPr>
    </xdr:pic>
    <xdr:clientData/>
  </xdr:twoCellAnchor>
  <xdr:twoCellAnchor editAs="oneCell">
    <xdr:from>
      <xdr:col>8</xdr:col>
      <xdr:colOff>133350</xdr:colOff>
      <xdr:row>10</xdr:row>
      <xdr:rowOff>0</xdr:rowOff>
    </xdr:from>
    <xdr:to>
      <xdr:col>8</xdr:col>
      <xdr:colOff>266700</xdr:colOff>
      <xdr:row>10</xdr:row>
      <xdr:rowOff>194310</xdr:rowOff>
    </xdr:to>
    <xdr:pic>
      <xdr:nvPicPr>
        <xdr:cNvPr id="392" name="图片 3335"/>
        <xdr:cNvPicPr>
          <a:picLocks noChangeAspect="1"/>
        </xdr:cNvPicPr>
      </xdr:nvPicPr>
      <xdr:blipFill>
        <a:blip r:embed="rId3"/>
        <a:stretch>
          <a:fillRect/>
        </a:stretch>
      </xdr:blipFill>
      <xdr:spPr>
        <a:xfrm>
          <a:off x="20781010" y="9366250"/>
          <a:ext cx="133350" cy="194310"/>
        </a:xfrm>
        <a:prstGeom prst="rect">
          <a:avLst/>
        </a:prstGeom>
        <a:noFill/>
        <a:ln w="9525">
          <a:noFill/>
        </a:ln>
      </xdr:spPr>
    </xdr:pic>
    <xdr:clientData/>
  </xdr:twoCellAnchor>
  <xdr:twoCellAnchor editAs="oneCell">
    <xdr:from>
      <xdr:col>7</xdr:col>
      <xdr:colOff>0</xdr:colOff>
      <xdr:row>10</xdr:row>
      <xdr:rowOff>0</xdr:rowOff>
    </xdr:from>
    <xdr:to>
      <xdr:col>7</xdr:col>
      <xdr:colOff>19050</xdr:colOff>
      <xdr:row>10</xdr:row>
      <xdr:rowOff>194310</xdr:rowOff>
    </xdr:to>
    <xdr:pic>
      <xdr:nvPicPr>
        <xdr:cNvPr id="393" name="图片 3336"/>
        <xdr:cNvPicPr>
          <a:picLocks noChangeAspect="1"/>
        </xdr:cNvPicPr>
      </xdr:nvPicPr>
      <xdr:blipFill>
        <a:blip r:embed="rId2"/>
        <a:stretch>
          <a:fillRect/>
        </a:stretch>
      </xdr:blipFill>
      <xdr:spPr>
        <a:xfrm>
          <a:off x="19608800" y="9366250"/>
          <a:ext cx="19050" cy="194310"/>
        </a:xfrm>
        <a:prstGeom prst="rect">
          <a:avLst/>
        </a:prstGeom>
        <a:noFill/>
        <a:ln w="9525">
          <a:noFill/>
        </a:ln>
      </xdr:spPr>
    </xdr:pic>
    <xdr:clientData/>
  </xdr:twoCellAnchor>
  <xdr:twoCellAnchor editAs="oneCell">
    <xdr:from>
      <xdr:col>7</xdr:col>
      <xdr:colOff>19050</xdr:colOff>
      <xdr:row>10</xdr:row>
      <xdr:rowOff>0</xdr:rowOff>
    </xdr:from>
    <xdr:to>
      <xdr:col>7</xdr:col>
      <xdr:colOff>57785</xdr:colOff>
      <xdr:row>10</xdr:row>
      <xdr:rowOff>194310</xdr:rowOff>
    </xdr:to>
    <xdr:pic>
      <xdr:nvPicPr>
        <xdr:cNvPr id="394" name="图片 3337"/>
        <xdr:cNvPicPr>
          <a:picLocks noChangeAspect="1"/>
        </xdr:cNvPicPr>
      </xdr:nvPicPr>
      <xdr:blipFill>
        <a:blip r:embed="rId2"/>
        <a:stretch>
          <a:fillRect/>
        </a:stretch>
      </xdr:blipFill>
      <xdr:spPr>
        <a:xfrm>
          <a:off x="19627850" y="9366250"/>
          <a:ext cx="38735" cy="194310"/>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193040</xdr:rowOff>
    </xdr:to>
    <xdr:pic>
      <xdr:nvPicPr>
        <xdr:cNvPr id="395" name="图片 3335"/>
        <xdr:cNvPicPr>
          <a:picLocks noChangeAspect="1"/>
        </xdr:cNvPicPr>
      </xdr:nvPicPr>
      <xdr:blipFill>
        <a:blip r:embed="rId3"/>
        <a:stretch>
          <a:fillRect/>
        </a:stretch>
      </xdr:blipFill>
      <xdr:spPr>
        <a:xfrm>
          <a:off x="19742150" y="9366250"/>
          <a:ext cx="133350" cy="193040"/>
        </a:xfrm>
        <a:prstGeom prst="rect">
          <a:avLst/>
        </a:prstGeom>
        <a:noFill/>
        <a:ln w="9525">
          <a:noFill/>
        </a:ln>
      </xdr:spPr>
    </xdr:pic>
    <xdr:clientData/>
  </xdr:twoCellAnchor>
  <xdr:twoCellAnchor editAs="oneCell">
    <xdr:from>
      <xdr:col>8</xdr:col>
      <xdr:colOff>133350</xdr:colOff>
      <xdr:row>10</xdr:row>
      <xdr:rowOff>0</xdr:rowOff>
    </xdr:from>
    <xdr:to>
      <xdr:col>8</xdr:col>
      <xdr:colOff>266700</xdr:colOff>
      <xdr:row>10</xdr:row>
      <xdr:rowOff>193040</xdr:rowOff>
    </xdr:to>
    <xdr:pic>
      <xdr:nvPicPr>
        <xdr:cNvPr id="396" name="图片 3335"/>
        <xdr:cNvPicPr>
          <a:picLocks noChangeAspect="1"/>
        </xdr:cNvPicPr>
      </xdr:nvPicPr>
      <xdr:blipFill>
        <a:blip r:embed="rId3"/>
        <a:stretch>
          <a:fillRect/>
        </a:stretch>
      </xdr:blipFill>
      <xdr:spPr>
        <a:xfrm>
          <a:off x="20781010" y="9366250"/>
          <a:ext cx="133350" cy="193040"/>
        </a:xfrm>
        <a:prstGeom prst="rect">
          <a:avLst/>
        </a:prstGeom>
        <a:noFill/>
        <a:ln w="9525">
          <a:noFill/>
        </a:ln>
      </xdr:spPr>
    </xdr:pic>
    <xdr:clientData/>
  </xdr:twoCellAnchor>
  <xdr:twoCellAnchor editAs="oneCell">
    <xdr:from>
      <xdr:col>7</xdr:col>
      <xdr:colOff>0</xdr:colOff>
      <xdr:row>10</xdr:row>
      <xdr:rowOff>0</xdr:rowOff>
    </xdr:from>
    <xdr:to>
      <xdr:col>7</xdr:col>
      <xdr:colOff>19050</xdr:colOff>
      <xdr:row>10</xdr:row>
      <xdr:rowOff>193040</xdr:rowOff>
    </xdr:to>
    <xdr:pic>
      <xdr:nvPicPr>
        <xdr:cNvPr id="397" name="图片 3336"/>
        <xdr:cNvPicPr>
          <a:picLocks noChangeAspect="1"/>
        </xdr:cNvPicPr>
      </xdr:nvPicPr>
      <xdr:blipFill>
        <a:blip r:embed="rId2"/>
        <a:stretch>
          <a:fillRect/>
        </a:stretch>
      </xdr:blipFill>
      <xdr:spPr>
        <a:xfrm>
          <a:off x="19608800" y="9366250"/>
          <a:ext cx="19050" cy="193040"/>
        </a:xfrm>
        <a:prstGeom prst="rect">
          <a:avLst/>
        </a:prstGeom>
        <a:noFill/>
        <a:ln w="9525">
          <a:noFill/>
        </a:ln>
      </xdr:spPr>
    </xdr:pic>
    <xdr:clientData/>
  </xdr:twoCellAnchor>
  <xdr:twoCellAnchor editAs="oneCell">
    <xdr:from>
      <xdr:col>7</xdr:col>
      <xdr:colOff>19050</xdr:colOff>
      <xdr:row>10</xdr:row>
      <xdr:rowOff>0</xdr:rowOff>
    </xdr:from>
    <xdr:to>
      <xdr:col>7</xdr:col>
      <xdr:colOff>57785</xdr:colOff>
      <xdr:row>10</xdr:row>
      <xdr:rowOff>193040</xdr:rowOff>
    </xdr:to>
    <xdr:pic>
      <xdr:nvPicPr>
        <xdr:cNvPr id="398" name="图片 3337"/>
        <xdr:cNvPicPr>
          <a:picLocks noChangeAspect="1"/>
        </xdr:cNvPicPr>
      </xdr:nvPicPr>
      <xdr:blipFill>
        <a:blip r:embed="rId2"/>
        <a:stretch>
          <a:fillRect/>
        </a:stretch>
      </xdr:blipFill>
      <xdr:spPr>
        <a:xfrm>
          <a:off x="19627850" y="9366250"/>
          <a:ext cx="38735" cy="193040"/>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192405</xdr:rowOff>
    </xdr:to>
    <xdr:pic>
      <xdr:nvPicPr>
        <xdr:cNvPr id="399" name="图片 3335"/>
        <xdr:cNvPicPr>
          <a:picLocks noChangeAspect="1"/>
        </xdr:cNvPicPr>
      </xdr:nvPicPr>
      <xdr:blipFill>
        <a:blip r:embed="rId3"/>
        <a:stretch>
          <a:fillRect/>
        </a:stretch>
      </xdr:blipFill>
      <xdr:spPr>
        <a:xfrm>
          <a:off x="19742150" y="9366250"/>
          <a:ext cx="133350" cy="192405"/>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191770</xdr:rowOff>
    </xdr:to>
    <xdr:pic>
      <xdr:nvPicPr>
        <xdr:cNvPr id="400" name="图片 3335"/>
        <xdr:cNvPicPr>
          <a:picLocks noChangeAspect="1"/>
        </xdr:cNvPicPr>
      </xdr:nvPicPr>
      <xdr:blipFill>
        <a:blip r:embed="rId3"/>
        <a:stretch>
          <a:fillRect/>
        </a:stretch>
      </xdr:blipFill>
      <xdr:spPr>
        <a:xfrm>
          <a:off x="19742150" y="9366250"/>
          <a:ext cx="133350" cy="191770"/>
        </a:xfrm>
        <a:prstGeom prst="rect">
          <a:avLst/>
        </a:prstGeom>
        <a:noFill/>
        <a:ln w="9525">
          <a:noFill/>
        </a:ln>
      </xdr:spPr>
    </xdr:pic>
    <xdr:clientData/>
  </xdr:twoCellAnchor>
  <xdr:twoCellAnchor editAs="oneCell">
    <xdr:from>
      <xdr:col>8</xdr:col>
      <xdr:colOff>133350</xdr:colOff>
      <xdr:row>10</xdr:row>
      <xdr:rowOff>0</xdr:rowOff>
    </xdr:from>
    <xdr:to>
      <xdr:col>8</xdr:col>
      <xdr:colOff>266700</xdr:colOff>
      <xdr:row>10</xdr:row>
      <xdr:rowOff>192405</xdr:rowOff>
    </xdr:to>
    <xdr:pic>
      <xdr:nvPicPr>
        <xdr:cNvPr id="401" name="图片 3335"/>
        <xdr:cNvPicPr>
          <a:picLocks noChangeAspect="1"/>
        </xdr:cNvPicPr>
      </xdr:nvPicPr>
      <xdr:blipFill>
        <a:blip r:embed="rId3"/>
        <a:stretch>
          <a:fillRect/>
        </a:stretch>
      </xdr:blipFill>
      <xdr:spPr>
        <a:xfrm>
          <a:off x="20781010" y="9366250"/>
          <a:ext cx="133350" cy="192405"/>
        </a:xfrm>
        <a:prstGeom prst="rect">
          <a:avLst/>
        </a:prstGeom>
        <a:noFill/>
        <a:ln w="9525">
          <a:noFill/>
        </a:ln>
      </xdr:spPr>
    </xdr:pic>
    <xdr:clientData/>
  </xdr:twoCellAnchor>
  <xdr:twoCellAnchor editAs="oneCell">
    <xdr:from>
      <xdr:col>8</xdr:col>
      <xdr:colOff>133350</xdr:colOff>
      <xdr:row>10</xdr:row>
      <xdr:rowOff>0</xdr:rowOff>
    </xdr:from>
    <xdr:to>
      <xdr:col>8</xdr:col>
      <xdr:colOff>266700</xdr:colOff>
      <xdr:row>10</xdr:row>
      <xdr:rowOff>191770</xdr:rowOff>
    </xdr:to>
    <xdr:pic>
      <xdr:nvPicPr>
        <xdr:cNvPr id="402" name="图片 3335"/>
        <xdr:cNvPicPr>
          <a:picLocks noChangeAspect="1"/>
        </xdr:cNvPicPr>
      </xdr:nvPicPr>
      <xdr:blipFill>
        <a:blip r:embed="rId3"/>
        <a:stretch>
          <a:fillRect/>
        </a:stretch>
      </xdr:blipFill>
      <xdr:spPr>
        <a:xfrm>
          <a:off x="20781010" y="9366250"/>
          <a:ext cx="133350" cy="191770"/>
        </a:xfrm>
        <a:prstGeom prst="rect">
          <a:avLst/>
        </a:prstGeom>
        <a:noFill/>
        <a:ln w="9525">
          <a:noFill/>
        </a:ln>
      </xdr:spPr>
    </xdr:pic>
    <xdr:clientData/>
  </xdr:twoCellAnchor>
  <xdr:twoCellAnchor editAs="oneCell">
    <xdr:from>
      <xdr:col>6</xdr:col>
      <xdr:colOff>0</xdr:colOff>
      <xdr:row>10</xdr:row>
      <xdr:rowOff>0</xdr:rowOff>
    </xdr:from>
    <xdr:to>
      <xdr:col>6</xdr:col>
      <xdr:colOff>19050</xdr:colOff>
      <xdr:row>10</xdr:row>
      <xdr:rowOff>191770</xdr:rowOff>
    </xdr:to>
    <xdr:pic>
      <xdr:nvPicPr>
        <xdr:cNvPr id="403" name="图片 3336"/>
        <xdr:cNvPicPr>
          <a:picLocks noChangeAspect="1"/>
        </xdr:cNvPicPr>
      </xdr:nvPicPr>
      <xdr:blipFill>
        <a:blip r:embed="rId2"/>
        <a:stretch>
          <a:fillRect/>
        </a:stretch>
      </xdr:blipFill>
      <xdr:spPr>
        <a:xfrm>
          <a:off x="18798540" y="9366250"/>
          <a:ext cx="19050" cy="191770"/>
        </a:xfrm>
        <a:prstGeom prst="rect">
          <a:avLst/>
        </a:prstGeom>
        <a:noFill/>
        <a:ln w="9525">
          <a:noFill/>
        </a:ln>
      </xdr:spPr>
    </xdr:pic>
    <xdr:clientData/>
  </xdr:twoCellAnchor>
  <xdr:twoCellAnchor editAs="oneCell">
    <xdr:from>
      <xdr:col>6</xdr:col>
      <xdr:colOff>19050</xdr:colOff>
      <xdr:row>10</xdr:row>
      <xdr:rowOff>0</xdr:rowOff>
    </xdr:from>
    <xdr:to>
      <xdr:col>6</xdr:col>
      <xdr:colOff>38735</xdr:colOff>
      <xdr:row>10</xdr:row>
      <xdr:rowOff>191770</xdr:rowOff>
    </xdr:to>
    <xdr:pic>
      <xdr:nvPicPr>
        <xdr:cNvPr id="404" name="图片 3337"/>
        <xdr:cNvPicPr>
          <a:picLocks noChangeAspect="1"/>
        </xdr:cNvPicPr>
      </xdr:nvPicPr>
      <xdr:blipFill>
        <a:blip r:embed="rId2"/>
        <a:stretch>
          <a:fillRect/>
        </a:stretch>
      </xdr:blipFill>
      <xdr:spPr>
        <a:xfrm>
          <a:off x="18817590" y="9366250"/>
          <a:ext cx="19685" cy="191770"/>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194310</xdr:rowOff>
    </xdr:to>
    <xdr:pic>
      <xdr:nvPicPr>
        <xdr:cNvPr id="405" name="图片 3335"/>
        <xdr:cNvPicPr>
          <a:picLocks noChangeAspect="1"/>
        </xdr:cNvPicPr>
      </xdr:nvPicPr>
      <xdr:blipFill>
        <a:blip r:embed="rId3"/>
        <a:stretch>
          <a:fillRect/>
        </a:stretch>
      </xdr:blipFill>
      <xdr:spPr>
        <a:xfrm>
          <a:off x="19742150" y="9366250"/>
          <a:ext cx="133350" cy="194310"/>
        </a:xfrm>
        <a:prstGeom prst="rect">
          <a:avLst/>
        </a:prstGeom>
        <a:noFill/>
        <a:ln w="9525">
          <a:noFill/>
        </a:ln>
      </xdr:spPr>
    </xdr:pic>
    <xdr:clientData/>
  </xdr:twoCellAnchor>
  <xdr:twoCellAnchor editAs="oneCell">
    <xdr:from>
      <xdr:col>7</xdr:col>
      <xdr:colOff>0</xdr:colOff>
      <xdr:row>10</xdr:row>
      <xdr:rowOff>0</xdr:rowOff>
    </xdr:from>
    <xdr:to>
      <xdr:col>7</xdr:col>
      <xdr:colOff>19050</xdr:colOff>
      <xdr:row>10</xdr:row>
      <xdr:rowOff>194310</xdr:rowOff>
    </xdr:to>
    <xdr:pic>
      <xdr:nvPicPr>
        <xdr:cNvPr id="406" name="图片 3336"/>
        <xdr:cNvPicPr>
          <a:picLocks noChangeAspect="1"/>
        </xdr:cNvPicPr>
      </xdr:nvPicPr>
      <xdr:blipFill>
        <a:blip r:embed="rId2"/>
        <a:stretch>
          <a:fillRect/>
        </a:stretch>
      </xdr:blipFill>
      <xdr:spPr>
        <a:xfrm>
          <a:off x="19608800" y="9366250"/>
          <a:ext cx="19050" cy="194310"/>
        </a:xfrm>
        <a:prstGeom prst="rect">
          <a:avLst/>
        </a:prstGeom>
        <a:noFill/>
        <a:ln w="9525">
          <a:noFill/>
        </a:ln>
      </xdr:spPr>
    </xdr:pic>
    <xdr:clientData/>
  </xdr:twoCellAnchor>
  <xdr:twoCellAnchor editAs="oneCell">
    <xdr:from>
      <xdr:col>7</xdr:col>
      <xdr:colOff>19050</xdr:colOff>
      <xdr:row>10</xdr:row>
      <xdr:rowOff>0</xdr:rowOff>
    </xdr:from>
    <xdr:to>
      <xdr:col>7</xdr:col>
      <xdr:colOff>57785</xdr:colOff>
      <xdr:row>10</xdr:row>
      <xdr:rowOff>194310</xdr:rowOff>
    </xdr:to>
    <xdr:pic>
      <xdr:nvPicPr>
        <xdr:cNvPr id="407" name="图片 3337"/>
        <xdr:cNvPicPr>
          <a:picLocks noChangeAspect="1"/>
        </xdr:cNvPicPr>
      </xdr:nvPicPr>
      <xdr:blipFill>
        <a:blip r:embed="rId2"/>
        <a:stretch>
          <a:fillRect/>
        </a:stretch>
      </xdr:blipFill>
      <xdr:spPr>
        <a:xfrm>
          <a:off x="19627850" y="9366250"/>
          <a:ext cx="38735" cy="194310"/>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193040</xdr:rowOff>
    </xdr:to>
    <xdr:pic>
      <xdr:nvPicPr>
        <xdr:cNvPr id="408" name="图片 3335"/>
        <xdr:cNvPicPr>
          <a:picLocks noChangeAspect="1"/>
        </xdr:cNvPicPr>
      </xdr:nvPicPr>
      <xdr:blipFill>
        <a:blip r:embed="rId3"/>
        <a:stretch>
          <a:fillRect/>
        </a:stretch>
      </xdr:blipFill>
      <xdr:spPr>
        <a:xfrm>
          <a:off x="19742150" y="9366250"/>
          <a:ext cx="133350" cy="193040"/>
        </a:xfrm>
        <a:prstGeom prst="rect">
          <a:avLst/>
        </a:prstGeom>
        <a:noFill/>
        <a:ln w="9525">
          <a:noFill/>
        </a:ln>
      </xdr:spPr>
    </xdr:pic>
    <xdr:clientData/>
  </xdr:twoCellAnchor>
  <xdr:twoCellAnchor editAs="oneCell">
    <xdr:from>
      <xdr:col>7</xdr:col>
      <xdr:colOff>0</xdr:colOff>
      <xdr:row>10</xdr:row>
      <xdr:rowOff>0</xdr:rowOff>
    </xdr:from>
    <xdr:to>
      <xdr:col>7</xdr:col>
      <xdr:colOff>19050</xdr:colOff>
      <xdr:row>10</xdr:row>
      <xdr:rowOff>193040</xdr:rowOff>
    </xdr:to>
    <xdr:pic>
      <xdr:nvPicPr>
        <xdr:cNvPr id="409" name="图片 3336"/>
        <xdr:cNvPicPr>
          <a:picLocks noChangeAspect="1"/>
        </xdr:cNvPicPr>
      </xdr:nvPicPr>
      <xdr:blipFill>
        <a:blip r:embed="rId2"/>
        <a:stretch>
          <a:fillRect/>
        </a:stretch>
      </xdr:blipFill>
      <xdr:spPr>
        <a:xfrm>
          <a:off x="19608800" y="9366250"/>
          <a:ext cx="19050" cy="193040"/>
        </a:xfrm>
        <a:prstGeom prst="rect">
          <a:avLst/>
        </a:prstGeom>
        <a:noFill/>
        <a:ln w="9525">
          <a:noFill/>
        </a:ln>
      </xdr:spPr>
    </xdr:pic>
    <xdr:clientData/>
  </xdr:twoCellAnchor>
  <xdr:twoCellAnchor editAs="oneCell">
    <xdr:from>
      <xdr:col>7</xdr:col>
      <xdr:colOff>19050</xdr:colOff>
      <xdr:row>10</xdr:row>
      <xdr:rowOff>0</xdr:rowOff>
    </xdr:from>
    <xdr:to>
      <xdr:col>7</xdr:col>
      <xdr:colOff>57785</xdr:colOff>
      <xdr:row>10</xdr:row>
      <xdr:rowOff>193040</xdr:rowOff>
    </xdr:to>
    <xdr:pic>
      <xdr:nvPicPr>
        <xdr:cNvPr id="410" name="图片 3337"/>
        <xdr:cNvPicPr>
          <a:picLocks noChangeAspect="1"/>
        </xdr:cNvPicPr>
      </xdr:nvPicPr>
      <xdr:blipFill>
        <a:blip r:embed="rId2"/>
        <a:stretch>
          <a:fillRect/>
        </a:stretch>
      </xdr:blipFill>
      <xdr:spPr>
        <a:xfrm>
          <a:off x="19627850" y="9366250"/>
          <a:ext cx="38735" cy="193040"/>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192405</xdr:rowOff>
    </xdr:to>
    <xdr:pic>
      <xdr:nvPicPr>
        <xdr:cNvPr id="411" name="图片 3335"/>
        <xdr:cNvPicPr>
          <a:picLocks noChangeAspect="1"/>
        </xdr:cNvPicPr>
      </xdr:nvPicPr>
      <xdr:blipFill>
        <a:blip r:embed="rId3"/>
        <a:stretch>
          <a:fillRect/>
        </a:stretch>
      </xdr:blipFill>
      <xdr:spPr>
        <a:xfrm>
          <a:off x="19742150" y="9366250"/>
          <a:ext cx="133350" cy="192405"/>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191770</xdr:rowOff>
    </xdr:to>
    <xdr:pic>
      <xdr:nvPicPr>
        <xdr:cNvPr id="412" name="图片 3335"/>
        <xdr:cNvPicPr>
          <a:picLocks noChangeAspect="1"/>
        </xdr:cNvPicPr>
      </xdr:nvPicPr>
      <xdr:blipFill>
        <a:blip r:embed="rId3"/>
        <a:stretch>
          <a:fillRect/>
        </a:stretch>
      </xdr:blipFill>
      <xdr:spPr>
        <a:xfrm>
          <a:off x="19742150" y="9366250"/>
          <a:ext cx="133350" cy="191770"/>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194310</xdr:rowOff>
    </xdr:to>
    <xdr:pic>
      <xdr:nvPicPr>
        <xdr:cNvPr id="413" name="图片 3335"/>
        <xdr:cNvPicPr>
          <a:picLocks noChangeAspect="1"/>
        </xdr:cNvPicPr>
      </xdr:nvPicPr>
      <xdr:blipFill>
        <a:blip r:embed="rId3"/>
        <a:stretch>
          <a:fillRect/>
        </a:stretch>
      </xdr:blipFill>
      <xdr:spPr>
        <a:xfrm>
          <a:off x="19742150" y="9366250"/>
          <a:ext cx="133350" cy="194310"/>
        </a:xfrm>
        <a:prstGeom prst="rect">
          <a:avLst/>
        </a:prstGeom>
        <a:noFill/>
        <a:ln w="9525">
          <a:noFill/>
        </a:ln>
      </xdr:spPr>
    </xdr:pic>
    <xdr:clientData/>
  </xdr:twoCellAnchor>
  <xdr:twoCellAnchor editAs="oneCell">
    <xdr:from>
      <xdr:col>7</xdr:col>
      <xdr:colOff>0</xdr:colOff>
      <xdr:row>10</xdr:row>
      <xdr:rowOff>0</xdr:rowOff>
    </xdr:from>
    <xdr:to>
      <xdr:col>7</xdr:col>
      <xdr:colOff>19050</xdr:colOff>
      <xdr:row>10</xdr:row>
      <xdr:rowOff>194310</xdr:rowOff>
    </xdr:to>
    <xdr:pic>
      <xdr:nvPicPr>
        <xdr:cNvPr id="414" name="图片 3336"/>
        <xdr:cNvPicPr>
          <a:picLocks noChangeAspect="1"/>
        </xdr:cNvPicPr>
      </xdr:nvPicPr>
      <xdr:blipFill>
        <a:blip r:embed="rId2"/>
        <a:stretch>
          <a:fillRect/>
        </a:stretch>
      </xdr:blipFill>
      <xdr:spPr>
        <a:xfrm>
          <a:off x="19608800" y="9366250"/>
          <a:ext cx="19050" cy="194310"/>
        </a:xfrm>
        <a:prstGeom prst="rect">
          <a:avLst/>
        </a:prstGeom>
        <a:noFill/>
        <a:ln w="9525">
          <a:noFill/>
        </a:ln>
      </xdr:spPr>
    </xdr:pic>
    <xdr:clientData/>
  </xdr:twoCellAnchor>
  <xdr:twoCellAnchor editAs="oneCell">
    <xdr:from>
      <xdr:col>7</xdr:col>
      <xdr:colOff>19050</xdr:colOff>
      <xdr:row>10</xdr:row>
      <xdr:rowOff>0</xdr:rowOff>
    </xdr:from>
    <xdr:to>
      <xdr:col>7</xdr:col>
      <xdr:colOff>57785</xdr:colOff>
      <xdr:row>10</xdr:row>
      <xdr:rowOff>194310</xdr:rowOff>
    </xdr:to>
    <xdr:pic>
      <xdr:nvPicPr>
        <xdr:cNvPr id="415" name="图片 3337"/>
        <xdr:cNvPicPr>
          <a:picLocks noChangeAspect="1"/>
        </xdr:cNvPicPr>
      </xdr:nvPicPr>
      <xdr:blipFill>
        <a:blip r:embed="rId2"/>
        <a:stretch>
          <a:fillRect/>
        </a:stretch>
      </xdr:blipFill>
      <xdr:spPr>
        <a:xfrm>
          <a:off x="19627850" y="9366250"/>
          <a:ext cx="38735" cy="194310"/>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193040</xdr:rowOff>
    </xdr:to>
    <xdr:pic>
      <xdr:nvPicPr>
        <xdr:cNvPr id="416" name="图片 3335"/>
        <xdr:cNvPicPr>
          <a:picLocks noChangeAspect="1"/>
        </xdr:cNvPicPr>
      </xdr:nvPicPr>
      <xdr:blipFill>
        <a:blip r:embed="rId3"/>
        <a:stretch>
          <a:fillRect/>
        </a:stretch>
      </xdr:blipFill>
      <xdr:spPr>
        <a:xfrm>
          <a:off x="19742150" y="9366250"/>
          <a:ext cx="133350" cy="193040"/>
        </a:xfrm>
        <a:prstGeom prst="rect">
          <a:avLst/>
        </a:prstGeom>
        <a:noFill/>
        <a:ln w="9525">
          <a:noFill/>
        </a:ln>
      </xdr:spPr>
    </xdr:pic>
    <xdr:clientData/>
  </xdr:twoCellAnchor>
  <xdr:twoCellAnchor editAs="oneCell">
    <xdr:from>
      <xdr:col>7</xdr:col>
      <xdr:colOff>0</xdr:colOff>
      <xdr:row>10</xdr:row>
      <xdr:rowOff>0</xdr:rowOff>
    </xdr:from>
    <xdr:to>
      <xdr:col>7</xdr:col>
      <xdr:colOff>19050</xdr:colOff>
      <xdr:row>10</xdr:row>
      <xdr:rowOff>193040</xdr:rowOff>
    </xdr:to>
    <xdr:pic>
      <xdr:nvPicPr>
        <xdr:cNvPr id="417" name="图片 3336"/>
        <xdr:cNvPicPr>
          <a:picLocks noChangeAspect="1"/>
        </xdr:cNvPicPr>
      </xdr:nvPicPr>
      <xdr:blipFill>
        <a:blip r:embed="rId2"/>
        <a:stretch>
          <a:fillRect/>
        </a:stretch>
      </xdr:blipFill>
      <xdr:spPr>
        <a:xfrm>
          <a:off x="19608800" y="9366250"/>
          <a:ext cx="19050" cy="193040"/>
        </a:xfrm>
        <a:prstGeom prst="rect">
          <a:avLst/>
        </a:prstGeom>
        <a:noFill/>
        <a:ln w="9525">
          <a:noFill/>
        </a:ln>
      </xdr:spPr>
    </xdr:pic>
    <xdr:clientData/>
  </xdr:twoCellAnchor>
  <xdr:twoCellAnchor editAs="oneCell">
    <xdr:from>
      <xdr:col>7</xdr:col>
      <xdr:colOff>19050</xdr:colOff>
      <xdr:row>10</xdr:row>
      <xdr:rowOff>0</xdr:rowOff>
    </xdr:from>
    <xdr:to>
      <xdr:col>7</xdr:col>
      <xdr:colOff>57785</xdr:colOff>
      <xdr:row>10</xdr:row>
      <xdr:rowOff>193040</xdr:rowOff>
    </xdr:to>
    <xdr:pic>
      <xdr:nvPicPr>
        <xdr:cNvPr id="418" name="图片 3337"/>
        <xdr:cNvPicPr>
          <a:picLocks noChangeAspect="1"/>
        </xdr:cNvPicPr>
      </xdr:nvPicPr>
      <xdr:blipFill>
        <a:blip r:embed="rId2"/>
        <a:stretch>
          <a:fillRect/>
        </a:stretch>
      </xdr:blipFill>
      <xdr:spPr>
        <a:xfrm>
          <a:off x="19627850" y="9366250"/>
          <a:ext cx="38735" cy="193040"/>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192405</xdr:rowOff>
    </xdr:to>
    <xdr:pic>
      <xdr:nvPicPr>
        <xdr:cNvPr id="419" name="图片 3335"/>
        <xdr:cNvPicPr>
          <a:picLocks noChangeAspect="1"/>
        </xdr:cNvPicPr>
      </xdr:nvPicPr>
      <xdr:blipFill>
        <a:blip r:embed="rId3"/>
        <a:stretch>
          <a:fillRect/>
        </a:stretch>
      </xdr:blipFill>
      <xdr:spPr>
        <a:xfrm>
          <a:off x="19742150" y="9366250"/>
          <a:ext cx="133350" cy="192405"/>
        </a:xfrm>
        <a:prstGeom prst="rect">
          <a:avLst/>
        </a:prstGeom>
        <a:noFill/>
        <a:ln w="9525">
          <a:noFill/>
        </a:ln>
      </xdr:spPr>
    </xdr:pic>
    <xdr:clientData/>
  </xdr:twoCellAnchor>
  <xdr:twoCellAnchor editAs="oneCell">
    <xdr:from>
      <xdr:col>7</xdr:col>
      <xdr:colOff>133350</xdr:colOff>
      <xdr:row>10</xdr:row>
      <xdr:rowOff>0</xdr:rowOff>
    </xdr:from>
    <xdr:to>
      <xdr:col>7</xdr:col>
      <xdr:colOff>266700</xdr:colOff>
      <xdr:row>10</xdr:row>
      <xdr:rowOff>191770</xdr:rowOff>
    </xdr:to>
    <xdr:pic>
      <xdr:nvPicPr>
        <xdr:cNvPr id="420" name="图片 3335"/>
        <xdr:cNvPicPr>
          <a:picLocks noChangeAspect="1"/>
        </xdr:cNvPicPr>
      </xdr:nvPicPr>
      <xdr:blipFill>
        <a:blip r:embed="rId3"/>
        <a:stretch>
          <a:fillRect/>
        </a:stretch>
      </xdr:blipFill>
      <xdr:spPr>
        <a:xfrm>
          <a:off x="19742150" y="9366250"/>
          <a:ext cx="133350" cy="191770"/>
        </a:xfrm>
        <a:prstGeom prst="rect">
          <a:avLst/>
        </a:prstGeom>
        <a:noFill/>
        <a:ln w="9525">
          <a:noFill/>
        </a:ln>
      </xdr:spPr>
    </xdr:pic>
    <xdr:clientData/>
  </xdr:twoCellAnchor>
  <xdr:twoCellAnchor editAs="oneCell">
    <xdr:from>
      <xdr:col>13</xdr:col>
      <xdr:colOff>0</xdr:colOff>
      <xdr:row>10</xdr:row>
      <xdr:rowOff>0</xdr:rowOff>
    </xdr:from>
    <xdr:to>
      <xdr:col>13</xdr:col>
      <xdr:colOff>19050</xdr:colOff>
      <xdr:row>10</xdr:row>
      <xdr:rowOff>191770</xdr:rowOff>
    </xdr:to>
    <xdr:pic>
      <xdr:nvPicPr>
        <xdr:cNvPr id="421" name="图片 3336"/>
        <xdr:cNvPicPr>
          <a:picLocks noChangeAspect="1"/>
        </xdr:cNvPicPr>
      </xdr:nvPicPr>
      <xdr:blipFill>
        <a:blip r:embed="rId2"/>
        <a:stretch>
          <a:fillRect/>
        </a:stretch>
      </xdr:blipFill>
      <xdr:spPr>
        <a:xfrm>
          <a:off x="25339675" y="9366250"/>
          <a:ext cx="19050" cy="191770"/>
        </a:xfrm>
        <a:prstGeom prst="rect">
          <a:avLst/>
        </a:prstGeom>
        <a:noFill/>
        <a:ln w="9525">
          <a:noFill/>
        </a:ln>
      </xdr:spPr>
    </xdr:pic>
    <xdr:clientData/>
  </xdr:twoCellAnchor>
  <xdr:twoCellAnchor editAs="oneCell">
    <xdr:from>
      <xdr:col>13</xdr:col>
      <xdr:colOff>0</xdr:colOff>
      <xdr:row>10</xdr:row>
      <xdr:rowOff>0</xdr:rowOff>
    </xdr:from>
    <xdr:to>
      <xdr:col>13</xdr:col>
      <xdr:colOff>19685</xdr:colOff>
      <xdr:row>10</xdr:row>
      <xdr:rowOff>191770</xdr:rowOff>
    </xdr:to>
    <xdr:pic>
      <xdr:nvPicPr>
        <xdr:cNvPr id="422" name="图片 3337"/>
        <xdr:cNvPicPr>
          <a:picLocks noChangeAspect="1"/>
        </xdr:cNvPicPr>
      </xdr:nvPicPr>
      <xdr:blipFill>
        <a:blip r:embed="rId2"/>
        <a:stretch>
          <a:fillRect/>
        </a:stretch>
      </xdr:blipFill>
      <xdr:spPr>
        <a:xfrm>
          <a:off x="25339675" y="9366250"/>
          <a:ext cx="19685" cy="191770"/>
        </a:xfrm>
        <a:prstGeom prst="rect">
          <a:avLst/>
        </a:prstGeom>
        <a:noFill/>
        <a:ln w="9525">
          <a:noFill/>
        </a:ln>
      </xdr:spPr>
    </xdr:pic>
    <xdr:clientData/>
  </xdr:twoCellAnchor>
  <xdr:twoCellAnchor editAs="oneCell">
    <xdr:from>
      <xdr:col>4</xdr:col>
      <xdr:colOff>609600</xdr:colOff>
      <xdr:row>8</xdr:row>
      <xdr:rowOff>0</xdr:rowOff>
    </xdr:from>
    <xdr:to>
      <xdr:col>4</xdr:col>
      <xdr:colOff>871220</xdr:colOff>
      <xdr:row>8</xdr:row>
      <xdr:rowOff>542290</xdr:rowOff>
    </xdr:to>
    <xdr:pic>
      <xdr:nvPicPr>
        <xdr:cNvPr id="423" name="图片 3335"/>
        <xdr:cNvPicPr>
          <a:picLocks noChangeAspect="1"/>
        </xdr:cNvPicPr>
      </xdr:nvPicPr>
      <xdr:blipFill>
        <a:blip r:embed="rId4"/>
        <a:stretch>
          <a:fillRect/>
        </a:stretch>
      </xdr:blipFill>
      <xdr:spPr>
        <a:xfrm>
          <a:off x="6487160" y="5080000"/>
          <a:ext cx="261620" cy="542290"/>
        </a:xfrm>
        <a:prstGeom prst="rect">
          <a:avLst/>
        </a:prstGeom>
        <a:noFill/>
        <a:ln w="9525">
          <a:noFill/>
        </a:ln>
      </xdr:spPr>
    </xdr:pic>
    <xdr:clientData/>
  </xdr:twoCellAnchor>
  <xdr:twoCellAnchor editAs="oneCell">
    <xdr:from>
      <xdr:col>4</xdr:col>
      <xdr:colOff>0</xdr:colOff>
      <xdr:row>8</xdr:row>
      <xdr:rowOff>0</xdr:rowOff>
    </xdr:from>
    <xdr:to>
      <xdr:col>4</xdr:col>
      <xdr:colOff>18415</xdr:colOff>
      <xdr:row>8</xdr:row>
      <xdr:rowOff>191770</xdr:rowOff>
    </xdr:to>
    <xdr:pic>
      <xdr:nvPicPr>
        <xdr:cNvPr id="424" name="图片 3337"/>
        <xdr:cNvPicPr>
          <a:picLocks noChangeAspect="1"/>
        </xdr:cNvPicPr>
      </xdr:nvPicPr>
      <xdr:blipFill>
        <a:blip r:embed="rId5"/>
        <a:stretch>
          <a:fillRect/>
        </a:stretch>
      </xdr:blipFill>
      <xdr:spPr>
        <a:xfrm>
          <a:off x="5877560" y="5080000"/>
          <a:ext cx="18415" cy="19177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191770</xdr:rowOff>
    </xdr:to>
    <xdr:pic>
      <xdr:nvPicPr>
        <xdr:cNvPr id="425" name="图片 3335"/>
        <xdr:cNvPicPr>
          <a:picLocks noChangeAspect="1"/>
        </xdr:cNvPicPr>
      </xdr:nvPicPr>
      <xdr:blipFill>
        <a:blip r:embed="rId4"/>
        <a:stretch>
          <a:fillRect/>
        </a:stretch>
      </xdr:blipFill>
      <xdr:spPr>
        <a:xfrm>
          <a:off x="5877560" y="5080000"/>
          <a:ext cx="132080" cy="191770"/>
        </a:xfrm>
        <a:prstGeom prst="rect">
          <a:avLst/>
        </a:prstGeom>
        <a:noFill/>
        <a:ln w="9525">
          <a:noFill/>
        </a:ln>
      </xdr:spPr>
    </xdr:pic>
    <xdr:clientData/>
  </xdr:twoCellAnchor>
  <xdr:twoCellAnchor editAs="oneCell">
    <xdr:from>
      <xdr:col>4</xdr:col>
      <xdr:colOff>0</xdr:colOff>
      <xdr:row>8</xdr:row>
      <xdr:rowOff>0</xdr:rowOff>
    </xdr:from>
    <xdr:to>
      <xdr:col>4</xdr:col>
      <xdr:colOff>18415</xdr:colOff>
      <xdr:row>8</xdr:row>
      <xdr:rowOff>195580</xdr:rowOff>
    </xdr:to>
    <xdr:pic>
      <xdr:nvPicPr>
        <xdr:cNvPr id="426" name="图片 3337"/>
        <xdr:cNvPicPr>
          <a:picLocks noChangeAspect="1"/>
        </xdr:cNvPicPr>
      </xdr:nvPicPr>
      <xdr:blipFill>
        <a:blip r:embed="rId5"/>
        <a:stretch>
          <a:fillRect/>
        </a:stretch>
      </xdr:blipFill>
      <xdr:spPr>
        <a:xfrm>
          <a:off x="5877560" y="5080000"/>
          <a:ext cx="18415" cy="19558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195580</xdr:rowOff>
    </xdr:to>
    <xdr:pic>
      <xdr:nvPicPr>
        <xdr:cNvPr id="427" name="图片 3335"/>
        <xdr:cNvPicPr>
          <a:picLocks noChangeAspect="1"/>
        </xdr:cNvPicPr>
      </xdr:nvPicPr>
      <xdr:blipFill>
        <a:blip r:embed="rId4"/>
        <a:stretch>
          <a:fillRect/>
        </a:stretch>
      </xdr:blipFill>
      <xdr:spPr>
        <a:xfrm>
          <a:off x="5877560" y="5080000"/>
          <a:ext cx="132080" cy="195580"/>
        </a:xfrm>
        <a:prstGeom prst="rect">
          <a:avLst/>
        </a:prstGeom>
        <a:noFill/>
        <a:ln w="9525">
          <a:noFill/>
        </a:ln>
      </xdr:spPr>
    </xdr:pic>
    <xdr:clientData/>
  </xdr:twoCellAnchor>
  <xdr:twoCellAnchor editAs="oneCell">
    <xdr:from>
      <xdr:col>4</xdr:col>
      <xdr:colOff>0</xdr:colOff>
      <xdr:row>8</xdr:row>
      <xdr:rowOff>0</xdr:rowOff>
    </xdr:from>
    <xdr:to>
      <xdr:col>4</xdr:col>
      <xdr:colOff>18415</xdr:colOff>
      <xdr:row>8</xdr:row>
      <xdr:rowOff>623570</xdr:rowOff>
    </xdr:to>
    <xdr:pic>
      <xdr:nvPicPr>
        <xdr:cNvPr id="428" name="图片 3337"/>
        <xdr:cNvPicPr>
          <a:picLocks noChangeAspect="1"/>
        </xdr:cNvPicPr>
      </xdr:nvPicPr>
      <xdr:blipFill>
        <a:blip r:embed="rId5"/>
        <a:stretch>
          <a:fillRect/>
        </a:stretch>
      </xdr:blipFill>
      <xdr:spPr>
        <a:xfrm>
          <a:off x="5877560" y="5080000"/>
          <a:ext cx="18415" cy="62357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623570</xdr:rowOff>
    </xdr:to>
    <xdr:pic>
      <xdr:nvPicPr>
        <xdr:cNvPr id="429" name="图片 3335"/>
        <xdr:cNvPicPr>
          <a:picLocks noChangeAspect="1"/>
        </xdr:cNvPicPr>
      </xdr:nvPicPr>
      <xdr:blipFill>
        <a:blip r:embed="rId4"/>
        <a:stretch>
          <a:fillRect/>
        </a:stretch>
      </xdr:blipFill>
      <xdr:spPr>
        <a:xfrm>
          <a:off x="5877560" y="5080000"/>
          <a:ext cx="132080" cy="623570"/>
        </a:xfrm>
        <a:prstGeom prst="rect">
          <a:avLst/>
        </a:prstGeom>
        <a:noFill/>
        <a:ln w="9525">
          <a:noFill/>
        </a:ln>
      </xdr:spPr>
    </xdr:pic>
    <xdr:clientData/>
  </xdr:twoCellAnchor>
  <xdr:twoCellAnchor editAs="oneCell">
    <xdr:from>
      <xdr:col>4</xdr:col>
      <xdr:colOff>0</xdr:colOff>
      <xdr:row>8</xdr:row>
      <xdr:rowOff>0</xdr:rowOff>
    </xdr:from>
    <xdr:to>
      <xdr:col>4</xdr:col>
      <xdr:colOff>18415</xdr:colOff>
      <xdr:row>8</xdr:row>
      <xdr:rowOff>619760</xdr:rowOff>
    </xdr:to>
    <xdr:pic>
      <xdr:nvPicPr>
        <xdr:cNvPr id="430" name="图片 3337"/>
        <xdr:cNvPicPr>
          <a:picLocks noChangeAspect="1"/>
        </xdr:cNvPicPr>
      </xdr:nvPicPr>
      <xdr:blipFill>
        <a:blip r:embed="rId5"/>
        <a:stretch>
          <a:fillRect/>
        </a:stretch>
      </xdr:blipFill>
      <xdr:spPr>
        <a:xfrm>
          <a:off x="5877560" y="5080000"/>
          <a:ext cx="18415" cy="61976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619760</xdr:rowOff>
    </xdr:to>
    <xdr:pic>
      <xdr:nvPicPr>
        <xdr:cNvPr id="431" name="图片 3335"/>
        <xdr:cNvPicPr>
          <a:picLocks noChangeAspect="1"/>
        </xdr:cNvPicPr>
      </xdr:nvPicPr>
      <xdr:blipFill>
        <a:blip r:embed="rId4"/>
        <a:stretch>
          <a:fillRect/>
        </a:stretch>
      </xdr:blipFill>
      <xdr:spPr>
        <a:xfrm>
          <a:off x="5877560" y="5080000"/>
          <a:ext cx="132080" cy="619760"/>
        </a:xfrm>
        <a:prstGeom prst="rect">
          <a:avLst/>
        </a:prstGeom>
        <a:noFill/>
        <a:ln w="9525">
          <a:noFill/>
        </a:ln>
      </xdr:spPr>
    </xdr:pic>
    <xdr:clientData/>
  </xdr:twoCellAnchor>
  <xdr:twoCellAnchor editAs="oneCell">
    <xdr:from>
      <xdr:col>4</xdr:col>
      <xdr:colOff>0</xdr:colOff>
      <xdr:row>8</xdr:row>
      <xdr:rowOff>0</xdr:rowOff>
    </xdr:from>
    <xdr:to>
      <xdr:col>4</xdr:col>
      <xdr:colOff>18415</xdr:colOff>
      <xdr:row>8</xdr:row>
      <xdr:rowOff>461010</xdr:rowOff>
    </xdr:to>
    <xdr:pic>
      <xdr:nvPicPr>
        <xdr:cNvPr id="432" name="图片 3337"/>
        <xdr:cNvPicPr>
          <a:picLocks noChangeAspect="1"/>
        </xdr:cNvPicPr>
      </xdr:nvPicPr>
      <xdr:blipFill>
        <a:blip r:embed="rId5"/>
        <a:stretch>
          <a:fillRect/>
        </a:stretch>
      </xdr:blipFill>
      <xdr:spPr>
        <a:xfrm>
          <a:off x="5877560" y="5080000"/>
          <a:ext cx="18415" cy="46101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461010</xdr:rowOff>
    </xdr:to>
    <xdr:pic>
      <xdr:nvPicPr>
        <xdr:cNvPr id="433" name="图片 3335"/>
        <xdr:cNvPicPr>
          <a:picLocks noChangeAspect="1"/>
        </xdr:cNvPicPr>
      </xdr:nvPicPr>
      <xdr:blipFill>
        <a:blip r:embed="rId4"/>
        <a:stretch>
          <a:fillRect/>
        </a:stretch>
      </xdr:blipFill>
      <xdr:spPr>
        <a:xfrm>
          <a:off x="5877560" y="5080000"/>
          <a:ext cx="132080" cy="461010"/>
        </a:xfrm>
        <a:prstGeom prst="rect">
          <a:avLst/>
        </a:prstGeom>
        <a:noFill/>
        <a:ln w="9525">
          <a:noFill/>
        </a:ln>
      </xdr:spPr>
    </xdr:pic>
    <xdr:clientData/>
  </xdr:twoCellAnchor>
  <xdr:twoCellAnchor editAs="oneCell">
    <xdr:from>
      <xdr:col>4</xdr:col>
      <xdr:colOff>0</xdr:colOff>
      <xdr:row>8</xdr:row>
      <xdr:rowOff>0</xdr:rowOff>
    </xdr:from>
    <xdr:to>
      <xdr:col>4</xdr:col>
      <xdr:colOff>18415</xdr:colOff>
      <xdr:row>8</xdr:row>
      <xdr:rowOff>468630</xdr:rowOff>
    </xdr:to>
    <xdr:pic>
      <xdr:nvPicPr>
        <xdr:cNvPr id="434" name="图片 3337"/>
        <xdr:cNvPicPr>
          <a:picLocks noChangeAspect="1"/>
        </xdr:cNvPicPr>
      </xdr:nvPicPr>
      <xdr:blipFill>
        <a:blip r:embed="rId5"/>
        <a:stretch>
          <a:fillRect/>
        </a:stretch>
      </xdr:blipFill>
      <xdr:spPr>
        <a:xfrm>
          <a:off x="5877560" y="5080000"/>
          <a:ext cx="18415" cy="46863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468630</xdr:rowOff>
    </xdr:to>
    <xdr:pic>
      <xdr:nvPicPr>
        <xdr:cNvPr id="435" name="图片 3335"/>
        <xdr:cNvPicPr>
          <a:picLocks noChangeAspect="1"/>
        </xdr:cNvPicPr>
      </xdr:nvPicPr>
      <xdr:blipFill>
        <a:blip r:embed="rId4"/>
        <a:stretch>
          <a:fillRect/>
        </a:stretch>
      </xdr:blipFill>
      <xdr:spPr>
        <a:xfrm>
          <a:off x="5877560" y="5080000"/>
          <a:ext cx="132080" cy="468630"/>
        </a:xfrm>
        <a:prstGeom prst="rect">
          <a:avLst/>
        </a:prstGeom>
        <a:noFill/>
        <a:ln w="9525">
          <a:noFill/>
        </a:ln>
      </xdr:spPr>
    </xdr:pic>
    <xdr:clientData/>
  </xdr:twoCellAnchor>
  <xdr:twoCellAnchor editAs="oneCell">
    <xdr:from>
      <xdr:col>4</xdr:col>
      <xdr:colOff>0</xdr:colOff>
      <xdr:row>8</xdr:row>
      <xdr:rowOff>0</xdr:rowOff>
    </xdr:from>
    <xdr:to>
      <xdr:col>4</xdr:col>
      <xdr:colOff>18415</xdr:colOff>
      <xdr:row>8</xdr:row>
      <xdr:rowOff>180975</xdr:rowOff>
    </xdr:to>
    <xdr:pic>
      <xdr:nvPicPr>
        <xdr:cNvPr id="436" name="图片 3337"/>
        <xdr:cNvPicPr>
          <a:picLocks noChangeAspect="1"/>
        </xdr:cNvPicPr>
      </xdr:nvPicPr>
      <xdr:blipFill>
        <a:blip r:embed="rId5"/>
        <a:stretch>
          <a:fillRect/>
        </a:stretch>
      </xdr:blipFill>
      <xdr:spPr>
        <a:xfrm>
          <a:off x="5877560" y="5080000"/>
          <a:ext cx="18415" cy="18097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180975</xdr:rowOff>
    </xdr:to>
    <xdr:pic>
      <xdr:nvPicPr>
        <xdr:cNvPr id="437" name="图片 3335"/>
        <xdr:cNvPicPr>
          <a:picLocks noChangeAspect="1"/>
        </xdr:cNvPicPr>
      </xdr:nvPicPr>
      <xdr:blipFill>
        <a:blip r:embed="rId4"/>
        <a:stretch>
          <a:fillRect/>
        </a:stretch>
      </xdr:blipFill>
      <xdr:spPr>
        <a:xfrm>
          <a:off x="5877560" y="5080000"/>
          <a:ext cx="132080" cy="180975"/>
        </a:xfrm>
        <a:prstGeom prst="rect">
          <a:avLst/>
        </a:prstGeom>
        <a:noFill/>
        <a:ln w="9525">
          <a:noFill/>
        </a:ln>
      </xdr:spPr>
    </xdr:pic>
    <xdr:clientData/>
  </xdr:twoCellAnchor>
  <xdr:twoCellAnchor editAs="oneCell">
    <xdr:from>
      <xdr:col>4</xdr:col>
      <xdr:colOff>609600</xdr:colOff>
      <xdr:row>8</xdr:row>
      <xdr:rowOff>0</xdr:rowOff>
    </xdr:from>
    <xdr:to>
      <xdr:col>4</xdr:col>
      <xdr:colOff>876935</xdr:colOff>
      <xdr:row>8</xdr:row>
      <xdr:rowOff>542290</xdr:rowOff>
    </xdr:to>
    <xdr:pic>
      <xdr:nvPicPr>
        <xdr:cNvPr id="438" name="图片 3335"/>
        <xdr:cNvPicPr>
          <a:picLocks noChangeAspect="1"/>
        </xdr:cNvPicPr>
      </xdr:nvPicPr>
      <xdr:blipFill>
        <a:blip r:embed="rId4"/>
        <a:stretch>
          <a:fillRect/>
        </a:stretch>
      </xdr:blipFill>
      <xdr:spPr>
        <a:xfrm>
          <a:off x="6487160" y="5080000"/>
          <a:ext cx="267335" cy="542290"/>
        </a:xfrm>
        <a:prstGeom prst="rect">
          <a:avLst/>
        </a:prstGeom>
        <a:noFill/>
        <a:ln w="9525">
          <a:noFill/>
        </a:ln>
      </xdr:spPr>
    </xdr:pic>
    <xdr:clientData/>
  </xdr:twoCellAnchor>
  <xdr:twoCellAnchor editAs="oneCell">
    <xdr:from>
      <xdr:col>4</xdr:col>
      <xdr:colOff>4596130</xdr:colOff>
      <xdr:row>8</xdr:row>
      <xdr:rowOff>0</xdr:rowOff>
    </xdr:from>
    <xdr:to>
      <xdr:col>4</xdr:col>
      <xdr:colOff>5074920</xdr:colOff>
      <xdr:row>8</xdr:row>
      <xdr:rowOff>759460</xdr:rowOff>
    </xdr:to>
    <xdr:pic>
      <xdr:nvPicPr>
        <xdr:cNvPr id="439" name="图片 3336"/>
        <xdr:cNvPicPr>
          <a:picLocks noChangeAspect="1"/>
        </xdr:cNvPicPr>
      </xdr:nvPicPr>
      <xdr:blipFill>
        <a:blip r:embed="rId2"/>
        <a:stretch>
          <a:fillRect/>
        </a:stretch>
      </xdr:blipFill>
      <xdr:spPr>
        <a:xfrm>
          <a:off x="10473690" y="5080000"/>
          <a:ext cx="478790" cy="759460"/>
        </a:xfrm>
        <a:prstGeom prst="rect">
          <a:avLst/>
        </a:prstGeom>
        <a:noFill/>
        <a:ln w="9525">
          <a:noFill/>
        </a:ln>
      </xdr:spPr>
    </xdr:pic>
    <xdr:clientData/>
  </xdr:twoCellAnchor>
  <xdr:twoCellAnchor editAs="oneCell">
    <xdr:from>
      <xdr:col>3</xdr:col>
      <xdr:colOff>428625</xdr:colOff>
      <xdr:row>8</xdr:row>
      <xdr:rowOff>0</xdr:rowOff>
    </xdr:from>
    <xdr:to>
      <xdr:col>3</xdr:col>
      <xdr:colOff>436245</xdr:colOff>
      <xdr:row>8</xdr:row>
      <xdr:rowOff>135890</xdr:rowOff>
    </xdr:to>
    <xdr:pic>
      <xdr:nvPicPr>
        <xdr:cNvPr id="440" name="图片 3335"/>
        <xdr:cNvPicPr>
          <a:picLocks noChangeAspect="1"/>
        </xdr:cNvPicPr>
      </xdr:nvPicPr>
      <xdr:blipFill>
        <a:blip r:embed="rId3"/>
        <a:stretch>
          <a:fillRect/>
        </a:stretch>
      </xdr:blipFill>
      <xdr:spPr>
        <a:xfrm>
          <a:off x="4455795" y="5080000"/>
          <a:ext cx="7620" cy="135890"/>
        </a:xfrm>
        <a:prstGeom prst="rect">
          <a:avLst/>
        </a:prstGeom>
        <a:noFill/>
        <a:ln w="9525">
          <a:noFill/>
        </a:ln>
      </xdr:spPr>
    </xdr:pic>
    <xdr:clientData/>
  </xdr:twoCellAnchor>
  <xdr:twoCellAnchor editAs="oneCell">
    <xdr:from>
      <xdr:col>3</xdr:col>
      <xdr:colOff>566420</xdr:colOff>
      <xdr:row>8</xdr:row>
      <xdr:rowOff>0</xdr:rowOff>
    </xdr:from>
    <xdr:to>
      <xdr:col>3</xdr:col>
      <xdr:colOff>669290</xdr:colOff>
      <xdr:row>8</xdr:row>
      <xdr:rowOff>173990</xdr:rowOff>
    </xdr:to>
    <xdr:pic>
      <xdr:nvPicPr>
        <xdr:cNvPr id="441" name="图片 3335" descr="1.png"/>
        <xdr:cNvPicPr>
          <a:picLocks noChangeAspect="1"/>
        </xdr:cNvPicPr>
      </xdr:nvPicPr>
      <xdr:blipFill>
        <a:blip r:embed="rId3"/>
        <a:stretch>
          <a:fillRect/>
        </a:stretch>
      </xdr:blipFill>
      <xdr:spPr>
        <a:xfrm>
          <a:off x="4593590" y="5080000"/>
          <a:ext cx="102870" cy="173990"/>
        </a:xfrm>
        <a:prstGeom prst="rect">
          <a:avLst/>
        </a:prstGeom>
        <a:noFill/>
        <a:ln w="9525">
          <a:noFill/>
        </a:ln>
      </xdr:spPr>
    </xdr:pic>
    <xdr:clientData/>
  </xdr:twoCellAnchor>
  <xdr:twoCellAnchor editAs="oneCell">
    <xdr:from>
      <xdr:col>3</xdr:col>
      <xdr:colOff>566420</xdr:colOff>
      <xdr:row>8</xdr:row>
      <xdr:rowOff>0</xdr:rowOff>
    </xdr:from>
    <xdr:to>
      <xdr:col>3</xdr:col>
      <xdr:colOff>591185</xdr:colOff>
      <xdr:row>8</xdr:row>
      <xdr:rowOff>132715</xdr:rowOff>
    </xdr:to>
    <xdr:pic>
      <xdr:nvPicPr>
        <xdr:cNvPr id="442" name="图片 3335" descr="1.png"/>
        <xdr:cNvPicPr>
          <a:picLocks noChangeAspect="1"/>
        </xdr:cNvPicPr>
      </xdr:nvPicPr>
      <xdr:blipFill>
        <a:blip r:embed="rId3"/>
        <a:stretch>
          <a:fillRect/>
        </a:stretch>
      </xdr:blipFill>
      <xdr:spPr>
        <a:xfrm>
          <a:off x="4593590" y="5080000"/>
          <a:ext cx="24765" cy="132715"/>
        </a:xfrm>
        <a:prstGeom prst="rect">
          <a:avLst/>
        </a:prstGeom>
        <a:noFill/>
        <a:ln w="9525">
          <a:noFill/>
        </a:ln>
      </xdr:spPr>
    </xdr:pic>
    <xdr:clientData/>
  </xdr:twoCellAnchor>
  <xdr:twoCellAnchor editAs="oneCell">
    <xdr:from>
      <xdr:col>3</xdr:col>
      <xdr:colOff>616585</xdr:colOff>
      <xdr:row>8</xdr:row>
      <xdr:rowOff>0</xdr:rowOff>
    </xdr:from>
    <xdr:to>
      <xdr:col>3</xdr:col>
      <xdr:colOff>739775</xdr:colOff>
      <xdr:row>8</xdr:row>
      <xdr:rowOff>168275</xdr:rowOff>
    </xdr:to>
    <xdr:pic>
      <xdr:nvPicPr>
        <xdr:cNvPr id="443" name="图片 3335"/>
        <xdr:cNvPicPr>
          <a:picLocks noChangeAspect="1"/>
        </xdr:cNvPicPr>
      </xdr:nvPicPr>
      <xdr:blipFill>
        <a:blip r:embed="rId3"/>
        <a:stretch>
          <a:fillRect/>
        </a:stretch>
      </xdr:blipFill>
      <xdr:spPr>
        <a:xfrm>
          <a:off x="4643755" y="5080000"/>
          <a:ext cx="123190" cy="168275"/>
        </a:xfrm>
        <a:prstGeom prst="rect">
          <a:avLst/>
        </a:prstGeom>
        <a:noFill/>
        <a:ln w="9525">
          <a:noFill/>
        </a:ln>
      </xdr:spPr>
    </xdr:pic>
    <xdr:clientData/>
  </xdr:twoCellAnchor>
  <xdr:twoCellAnchor editAs="oneCell">
    <xdr:from>
      <xdr:col>3</xdr:col>
      <xdr:colOff>616585</xdr:colOff>
      <xdr:row>8</xdr:row>
      <xdr:rowOff>0</xdr:rowOff>
    </xdr:from>
    <xdr:to>
      <xdr:col>3</xdr:col>
      <xdr:colOff>630555</xdr:colOff>
      <xdr:row>8</xdr:row>
      <xdr:rowOff>132715</xdr:rowOff>
    </xdr:to>
    <xdr:pic>
      <xdr:nvPicPr>
        <xdr:cNvPr id="444" name="图片 3335"/>
        <xdr:cNvPicPr>
          <a:picLocks noChangeAspect="1"/>
        </xdr:cNvPicPr>
      </xdr:nvPicPr>
      <xdr:blipFill>
        <a:blip r:embed="rId3"/>
        <a:stretch>
          <a:fillRect/>
        </a:stretch>
      </xdr:blipFill>
      <xdr:spPr>
        <a:xfrm>
          <a:off x="4643755" y="5080000"/>
          <a:ext cx="13970" cy="132715"/>
        </a:xfrm>
        <a:prstGeom prst="rect">
          <a:avLst/>
        </a:prstGeom>
        <a:noFill/>
        <a:ln w="9525">
          <a:noFill/>
        </a:ln>
      </xdr:spPr>
    </xdr:pic>
    <xdr:clientData/>
  </xdr:twoCellAnchor>
  <xdr:twoCellAnchor editAs="oneCell">
    <xdr:from>
      <xdr:col>3</xdr:col>
      <xdr:colOff>616585</xdr:colOff>
      <xdr:row>8</xdr:row>
      <xdr:rowOff>0</xdr:rowOff>
    </xdr:from>
    <xdr:to>
      <xdr:col>3</xdr:col>
      <xdr:colOff>741680</xdr:colOff>
      <xdr:row>8</xdr:row>
      <xdr:rowOff>168275</xdr:rowOff>
    </xdr:to>
    <xdr:pic>
      <xdr:nvPicPr>
        <xdr:cNvPr id="445" name="图片 3335"/>
        <xdr:cNvPicPr>
          <a:picLocks noChangeAspect="1"/>
        </xdr:cNvPicPr>
      </xdr:nvPicPr>
      <xdr:blipFill>
        <a:blip r:embed="rId3"/>
        <a:stretch>
          <a:fillRect/>
        </a:stretch>
      </xdr:blipFill>
      <xdr:spPr>
        <a:xfrm>
          <a:off x="4643755" y="5080000"/>
          <a:ext cx="125095" cy="168275"/>
        </a:xfrm>
        <a:prstGeom prst="rect">
          <a:avLst/>
        </a:prstGeom>
        <a:noFill/>
        <a:ln w="9525">
          <a:noFill/>
        </a:ln>
      </xdr:spPr>
    </xdr:pic>
    <xdr:clientData/>
  </xdr:twoCellAnchor>
  <xdr:twoCellAnchor editAs="oneCell">
    <xdr:from>
      <xdr:col>3</xdr:col>
      <xdr:colOff>617855</xdr:colOff>
      <xdr:row>8</xdr:row>
      <xdr:rowOff>0</xdr:rowOff>
    </xdr:from>
    <xdr:to>
      <xdr:col>3</xdr:col>
      <xdr:colOff>666115</xdr:colOff>
      <xdr:row>8</xdr:row>
      <xdr:rowOff>173990</xdr:rowOff>
    </xdr:to>
    <xdr:pic>
      <xdr:nvPicPr>
        <xdr:cNvPr id="446" name="图片 3335"/>
        <xdr:cNvPicPr>
          <a:picLocks noChangeAspect="1"/>
        </xdr:cNvPicPr>
      </xdr:nvPicPr>
      <xdr:blipFill>
        <a:blip r:embed="rId3"/>
        <a:stretch>
          <a:fillRect/>
        </a:stretch>
      </xdr:blipFill>
      <xdr:spPr>
        <a:xfrm>
          <a:off x="4645025" y="5080000"/>
          <a:ext cx="48260" cy="173990"/>
        </a:xfrm>
        <a:prstGeom prst="rect">
          <a:avLst/>
        </a:prstGeom>
        <a:noFill/>
        <a:ln w="9525">
          <a:noFill/>
        </a:ln>
      </xdr:spPr>
    </xdr:pic>
    <xdr:clientData/>
  </xdr:twoCellAnchor>
  <xdr:twoCellAnchor editAs="oneCell">
    <xdr:from>
      <xdr:col>2</xdr:col>
      <xdr:colOff>19050</xdr:colOff>
      <xdr:row>8</xdr:row>
      <xdr:rowOff>0</xdr:rowOff>
    </xdr:from>
    <xdr:to>
      <xdr:col>2</xdr:col>
      <xdr:colOff>91440</xdr:colOff>
      <xdr:row>8</xdr:row>
      <xdr:rowOff>191770</xdr:rowOff>
    </xdr:to>
    <xdr:pic>
      <xdr:nvPicPr>
        <xdr:cNvPr id="447" name="图片 3337"/>
        <xdr:cNvPicPr>
          <a:picLocks noChangeAspect="1"/>
        </xdr:cNvPicPr>
      </xdr:nvPicPr>
      <xdr:blipFill>
        <a:blip r:embed="rId2"/>
        <a:stretch>
          <a:fillRect/>
        </a:stretch>
      </xdr:blipFill>
      <xdr:spPr>
        <a:xfrm>
          <a:off x="1474470" y="5080000"/>
          <a:ext cx="72390" cy="191770"/>
        </a:xfrm>
        <a:prstGeom prst="rect">
          <a:avLst/>
        </a:prstGeom>
        <a:noFill/>
        <a:ln w="9525">
          <a:noFill/>
        </a:ln>
      </xdr:spPr>
    </xdr:pic>
    <xdr:clientData/>
  </xdr:twoCellAnchor>
  <xdr:twoCellAnchor editAs="oneCell">
    <xdr:from>
      <xdr:col>3</xdr:col>
      <xdr:colOff>134620</xdr:colOff>
      <xdr:row>8</xdr:row>
      <xdr:rowOff>0</xdr:rowOff>
    </xdr:from>
    <xdr:to>
      <xdr:col>3</xdr:col>
      <xdr:colOff>666115</xdr:colOff>
      <xdr:row>8</xdr:row>
      <xdr:rowOff>191770</xdr:rowOff>
    </xdr:to>
    <xdr:pic>
      <xdr:nvPicPr>
        <xdr:cNvPr id="448" name="图片 3335"/>
        <xdr:cNvPicPr>
          <a:picLocks noChangeAspect="1"/>
        </xdr:cNvPicPr>
      </xdr:nvPicPr>
      <xdr:blipFill>
        <a:blip r:embed="rId3"/>
        <a:stretch>
          <a:fillRect/>
        </a:stretch>
      </xdr:blipFill>
      <xdr:spPr>
        <a:xfrm>
          <a:off x="4161790" y="5080000"/>
          <a:ext cx="531495" cy="191770"/>
        </a:xfrm>
        <a:prstGeom prst="rect">
          <a:avLst/>
        </a:prstGeom>
        <a:noFill/>
        <a:ln w="9525">
          <a:noFill/>
        </a:ln>
      </xdr:spPr>
    </xdr:pic>
    <xdr:clientData/>
  </xdr:twoCellAnchor>
  <xdr:twoCellAnchor editAs="oneCell">
    <xdr:from>
      <xdr:col>4</xdr:col>
      <xdr:colOff>18415</xdr:colOff>
      <xdr:row>8</xdr:row>
      <xdr:rowOff>0</xdr:rowOff>
    </xdr:from>
    <xdr:to>
      <xdr:col>4</xdr:col>
      <xdr:colOff>97155</xdr:colOff>
      <xdr:row>8</xdr:row>
      <xdr:rowOff>191135</xdr:rowOff>
    </xdr:to>
    <xdr:pic>
      <xdr:nvPicPr>
        <xdr:cNvPr id="449" name="图片 3337"/>
        <xdr:cNvPicPr>
          <a:picLocks noChangeAspect="1"/>
        </xdr:cNvPicPr>
      </xdr:nvPicPr>
      <xdr:blipFill>
        <a:blip r:embed="rId2"/>
        <a:stretch>
          <a:fillRect/>
        </a:stretch>
      </xdr:blipFill>
      <xdr:spPr>
        <a:xfrm>
          <a:off x="5895975" y="5080000"/>
          <a:ext cx="78740" cy="191135"/>
        </a:xfrm>
        <a:prstGeom prst="rect">
          <a:avLst/>
        </a:prstGeom>
        <a:noFill/>
        <a:ln w="9525">
          <a:noFill/>
        </a:ln>
      </xdr:spPr>
    </xdr:pic>
    <xdr:clientData/>
  </xdr:twoCellAnchor>
  <xdr:twoCellAnchor editAs="oneCell">
    <xdr:from>
      <xdr:col>4</xdr:col>
      <xdr:colOff>18415</xdr:colOff>
      <xdr:row>8</xdr:row>
      <xdr:rowOff>0</xdr:rowOff>
    </xdr:from>
    <xdr:to>
      <xdr:col>4</xdr:col>
      <xdr:colOff>97155</xdr:colOff>
      <xdr:row>8</xdr:row>
      <xdr:rowOff>190500</xdr:rowOff>
    </xdr:to>
    <xdr:pic>
      <xdr:nvPicPr>
        <xdr:cNvPr id="450" name="图片 3337"/>
        <xdr:cNvPicPr>
          <a:picLocks noChangeAspect="1"/>
        </xdr:cNvPicPr>
      </xdr:nvPicPr>
      <xdr:blipFill>
        <a:blip r:embed="rId2"/>
        <a:stretch>
          <a:fillRect/>
        </a:stretch>
      </xdr:blipFill>
      <xdr:spPr>
        <a:xfrm>
          <a:off x="5895975" y="5080000"/>
          <a:ext cx="78740" cy="190500"/>
        </a:xfrm>
        <a:prstGeom prst="rect">
          <a:avLst/>
        </a:prstGeom>
        <a:noFill/>
        <a:ln w="9525">
          <a:noFill/>
        </a:ln>
      </xdr:spPr>
    </xdr:pic>
    <xdr:clientData/>
  </xdr:twoCellAnchor>
  <xdr:twoCellAnchor editAs="oneCell">
    <xdr:from>
      <xdr:col>2</xdr:col>
      <xdr:colOff>18415</xdr:colOff>
      <xdr:row>8</xdr:row>
      <xdr:rowOff>0</xdr:rowOff>
    </xdr:from>
    <xdr:to>
      <xdr:col>2</xdr:col>
      <xdr:colOff>97155</xdr:colOff>
      <xdr:row>8</xdr:row>
      <xdr:rowOff>191135</xdr:rowOff>
    </xdr:to>
    <xdr:pic>
      <xdr:nvPicPr>
        <xdr:cNvPr id="451" name="图片 3337"/>
        <xdr:cNvPicPr>
          <a:picLocks noChangeAspect="1"/>
        </xdr:cNvPicPr>
      </xdr:nvPicPr>
      <xdr:blipFill>
        <a:blip r:embed="rId2"/>
        <a:stretch>
          <a:fillRect/>
        </a:stretch>
      </xdr:blipFill>
      <xdr:spPr>
        <a:xfrm>
          <a:off x="1473835" y="5080000"/>
          <a:ext cx="78740" cy="191135"/>
        </a:xfrm>
        <a:prstGeom prst="rect">
          <a:avLst/>
        </a:prstGeom>
        <a:noFill/>
        <a:ln w="9525">
          <a:noFill/>
        </a:ln>
      </xdr:spPr>
    </xdr:pic>
    <xdr:clientData/>
  </xdr:twoCellAnchor>
  <xdr:twoCellAnchor editAs="oneCell">
    <xdr:from>
      <xdr:col>3</xdr:col>
      <xdr:colOff>134620</xdr:colOff>
      <xdr:row>8</xdr:row>
      <xdr:rowOff>0</xdr:rowOff>
    </xdr:from>
    <xdr:to>
      <xdr:col>3</xdr:col>
      <xdr:colOff>666750</xdr:colOff>
      <xdr:row>8</xdr:row>
      <xdr:rowOff>191135</xdr:rowOff>
    </xdr:to>
    <xdr:pic>
      <xdr:nvPicPr>
        <xdr:cNvPr id="452" name="图片 3335"/>
        <xdr:cNvPicPr>
          <a:picLocks noChangeAspect="1"/>
        </xdr:cNvPicPr>
      </xdr:nvPicPr>
      <xdr:blipFill>
        <a:blip r:embed="rId3"/>
        <a:stretch>
          <a:fillRect/>
        </a:stretch>
      </xdr:blipFill>
      <xdr:spPr>
        <a:xfrm>
          <a:off x="4161790" y="5080000"/>
          <a:ext cx="532130" cy="191135"/>
        </a:xfrm>
        <a:prstGeom prst="rect">
          <a:avLst/>
        </a:prstGeom>
        <a:noFill/>
        <a:ln w="9525">
          <a:noFill/>
        </a:ln>
      </xdr:spPr>
    </xdr:pic>
    <xdr:clientData/>
  </xdr:twoCellAnchor>
  <xdr:twoCellAnchor editAs="oneCell">
    <xdr:from>
      <xdr:col>2</xdr:col>
      <xdr:colOff>18415</xdr:colOff>
      <xdr:row>8</xdr:row>
      <xdr:rowOff>0</xdr:rowOff>
    </xdr:from>
    <xdr:to>
      <xdr:col>2</xdr:col>
      <xdr:colOff>97155</xdr:colOff>
      <xdr:row>8</xdr:row>
      <xdr:rowOff>193040</xdr:rowOff>
    </xdr:to>
    <xdr:pic>
      <xdr:nvPicPr>
        <xdr:cNvPr id="453" name="图片 3337"/>
        <xdr:cNvPicPr>
          <a:picLocks noChangeAspect="1"/>
        </xdr:cNvPicPr>
      </xdr:nvPicPr>
      <xdr:blipFill>
        <a:blip r:embed="rId2"/>
        <a:stretch>
          <a:fillRect/>
        </a:stretch>
      </xdr:blipFill>
      <xdr:spPr>
        <a:xfrm>
          <a:off x="1473835" y="5080000"/>
          <a:ext cx="78740" cy="193040"/>
        </a:xfrm>
        <a:prstGeom prst="rect">
          <a:avLst/>
        </a:prstGeom>
        <a:noFill/>
        <a:ln w="9525">
          <a:noFill/>
        </a:ln>
      </xdr:spPr>
    </xdr:pic>
    <xdr:clientData/>
  </xdr:twoCellAnchor>
  <xdr:twoCellAnchor editAs="oneCell">
    <xdr:from>
      <xdr:col>3</xdr:col>
      <xdr:colOff>134620</xdr:colOff>
      <xdr:row>8</xdr:row>
      <xdr:rowOff>0</xdr:rowOff>
    </xdr:from>
    <xdr:to>
      <xdr:col>3</xdr:col>
      <xdr:colOff>666750</xdr:colOff>
      <xdr:row>8</xdr:row>
      <xdr:rowOff>193040</xdr:rowOff>
    </xdr:to>
    <xdr:pic>
      <xdr:nvPicPr>
        <xdr:cNvPr id="454" name="图片 3335"/>
        <xdr:cNvPicPr>
          <a:picLocks noChangeAspect="1"/>
        </xdr:cNvPicPr>
      </xdr:nvPicPr>
      <xdr:blipFill>
        <a:blip r:embed="rId3"/>
        <a:stretch>
          <a:fillRect/>
        </a:stretch>
      </xdr:blipFill>
      <xdr:spPr>
        <a:xfrm>
          <a:off x="4161790" y="5080000"/>
          <a:ext cx="532130" cy="193040"/>
        </a:xfrm>
        <a:prstGeom prst="rect">
          <a:avLst/>
        </a:prstGeom>
        <a:noFill/>
        <a:ln w="9525">
          <a:noFill/>
        </a:ln>
      </xdr:spPr>
    </xdr:pic>
    <xdr:clientData/>
  </xdr:twoCellAnchor>
  <xdr:twoCellAnchor editAs="oneCell">
    <xdr:from>
      <xdr:col>3</xdr:col>
      <xdr:colOff>135255</xdr:colOff>
      <xdr:row>8</xdr:row>
      <xdr:rowOff>0</xdr:rowOff>
    </xdr:from>
    <xdr:to>
      <xdr:col>3</xdr:col>
      <xdr:colOff>666750</xdr:colOff>
      <xdr:row>8</xdr:row>
      <xdr:rowOff>191135</xdr:rowOff>
    </xdr:to>
    <xdr:pic>
      <xdr:nvPicPr>
        <xdr:cNvPr id="455" name="图片 3335"/>
        <xdr:cNvPicPr>
          <a:picLocks noChangeAspect="1"/>
        </xdr:cNvPicPr>
      </xdr:nvPicPr>
      <xdr:blipFill>
        <a:blip r:embed="rId3"/>
        <a:stretch>
          <a:fillRect/>
        </a:stretch>
      </xdr:blipFill>
      <xdr:spPr>
        <a:xfrm>
          <a:off x="4162425" y="5080000"/>
          <a:ext cx="531495" cy="191135"/>
        </a:xfrm>
        <a:prstGeom prst="rect">
          <a:avLst/>
        </a:prstGeom>
        <a:noFill/>
        <a:ln w="9525">
          <a:noFill/>
        </a:ln>
      </xdr:spPr>
    </xdr:pic>
    <xdr:clientData/>
  </xdr:twoCellAnchor>
  <xdr:twoCellAnchor editAs="oneCell">
    <xdr:from>
      <xdr:col>3</xdr:col>
      <xdr:colOff>135255</xdr:colOff>
      <xdr:row>8</xdr:row>
      <xdr:rowOff>0</xdr:rowOff>
    </xdr:from>
    <xdr:to>
      <xdr:col>3</xdr:col>
      <xdr:colOff>666750</xdr:colOff>
      <xdr:row>8</xdr:row>
      <xdr:rowOff>193040</xdr:rowOff>
    </xdr:to>
    <xdr:pic>
      <xdr:nvPicPr>
        <xdr:cNvPr id="456" name="图片 3335"/>
        <xdr:cNvPicPr>
          <a:picLocks noChangeAspect="1"/>
        </xdr:cNvPicPr>
      </xdr:nvPicPr>
      <xdr:blipFill>
        <a:blip r:embed="rId3"/>
        <a:stretch>
          <a:fillRect/>
        </a:stretch>
      </xdr:blipFill>
      <xdr:spPr>
        <a:xfrm>
          <a:off x="4162425" y="5080000"/>
          <a:ext cx="531495" cy="193040"/>
        </a:xfrm>
        <a:prstGeom prst="rect">
          <a:avLst/>
        </a:prstGeom>
        <a:noFill/>
        <a:ln w="9525">
          <a:noFill/>
        </a:ln>
      </xdr:spPr>
    </xdr:pic>
    <xdr:clientData/>
  </xdr:twoCellAnchor>
  <xdr:twoCellAnchor editAs="oneCell">
    <xdr:from>
      <xdr:col>4</xdr:col>
      <xdr:colOff>18415</xdr:colOff>
      <xdr:row>8</xdr:row>
      <xdr:rowOff>0</xdr:rowOff>
    </xdr:from>
    <xdr:to>
      <xdr:col>4</xdr:col>
      <xdr:colOff>97155</xdr:colOff>
      <xdr:row>8</xdr:row>
      <xdr:rowOff>193040</xdr:rowOff>
    </xdr:to>
    <xdr:pic>
      <xdr:nvPicPr>
        <xdr:cNvPr id="457" name="图片 3337"/>
        <xdr:cNvPicPr>
          <a:picLocks noChangeAspect="1"/>
        </xdr:cNvPicPr>
      </xdr:nvPicPr>
      <xdr:blipFill>
        <a:blip r:embed="rId2"/>
        <a:stretch>
          <a:fillRect/>
        </a:stretch>
      </xdr:blipFill>
      <xdr:spPr>
        <a:xfrm>
          <a:off x="5895975" y="5080000"/>
          <a:ext cx="78740" cy="193040"/>
        </a:xfrm>
        <a:prstGeom prst="rect">
          <a:avLst/>
        </a:prstGeom>
        <a:noFill/>
        <a:ln w="9525">
          <a:noFill/>
        </a:ln>
      </xdr:spPr>
    </xdr:pic>
    <xdr:clientData/>
  </xdr:twoCellAnchor>
  <xdr:twoCellAnchor editAs="oneCell">
    <xdr:from>
      <xdr:col>3</xdr:col>
      <xdr:colOff>18415</xdr:colOff>
      <xdr:row>8</xdr:row>
      <xdr:rowOff>0</xdr:rowOff>
    </xdr:from>
    <xdr:to>
      <xdr:col>3</xdr:col>
      <xdr:colOff>97155</xdr:colOff>
      <xdr:row>8</xdr:row>
      <xdr:rowOff>191135</xdr:rowOff>
    </xdr:to>
    <xdr:pic>
      <xdr:nvPicPr>
        <xdr:cNvPr id="458" name="图片 3337"/>
        <xdr:cNvPicPr>
          <a:picLocks noChangeAspect="1"/>
        </xdr:cNvPicPr>
      </xdr:nvPicPr>
      <xdr:blipFill>
        <a:blip r:embed="rId2"/>
        <a:stretch>
          <a:fillRect/>
        </a:stretch>
      </xdr:blipFill>
      <xdr:spPr>
        <a:xfrm>
          <a:off x="4045585" y="5080000"/>
          <a:ext cx="78740" cy="191135"/>
        </a:xfrm>
        <a:prstGeom prst="rect">
          <a:avLst/>
        </a:prstGeom>
        <a:noFill/>
        <a:ln w="9525">
          <a:noFill/>
        </a:ln>
      </xdr:spPr>
    </xdr:pic>
    <xdr:clientData/>
  </xdr:twoCellAnchor>
  <xdr:twoCellAnchor editAs="oneCell">
    <xdr:from>
      <xdr:col>4</xdr:col>
      <xdr:colOff>132715</xdr:colOff>
      <xdr:row>8</xdr:row>
      <xdr:rowOff>0</xdr:rowOff>
    </xdr:from>
    <xdr:to>
      <xdr:col>4</xdr:col>
      <xdr:colOff>668655</xdr:colOff>
      <xdr:row>8</xdr:row>
      <xdr:rowOff>191135</xdr:rowOff>
    </xdr:to>
    <xdr:pic>
      <xdr:nvPicPr>
        <xdr:cNvPr id="459" name="图片 3335"/>
        <xdr:cNvPicPr>
          <a:picLocks noChangeAspect="1"/>
        </xdr:cNvPicPr>
      </xdr:nvPicPr>
      <xdr:blipFill>
        <a:blip r:embed="rId3"/>
        <a:stretch>
          <a:fillRect/>
        </a:stretch>
      </xdr:blipFill>
      <xdr:spPr>
        <a:xfrm>
          <a:off x="6010275" y="5080000"/>
          <a:ext cx="535940" cy="191135"/>
        </a:xfrm>
        <a:prstGeom prst="rect">
          <a:avLst/>
        </a:prstGeom>
        <a:noFill/>
        <a:ln w="9525">
          <a:noFill/>
        </a:ln>
      </xdr:spPr>
    </xdr:pic>
    <xdr:clientData/>
  </xdr:twoCellAnchor>
  <xdr:twoCellAnchor editAs="oneCell">
    <xdr:from>
      <xdr:col>4</xdr:col>
      <xdr:colOff>18415</xdr:colOff>
      <xdr:row>8</xdr:row>
      <xdr:rowOff>0</xdr:rowOff>
    </xdr:from>
    <xdr:to>
      <xdr:col>4</xdr:col>
      <xdr:colOff>93980</xdr:colOff>
      <xdr:row>8</xdr:row>
      <xdr:rowOff>282575</xdr:rowOff>
    </xdr:to>
    <xdr:pic>
      <xdr:nvPicPr>
        <xdr:cNvPr id="460" name="图片 3337" descr="0.png"/>
        <xdr:cNvPicPr>
          <a:picLocks noChangeAspect="1"/>
        </xdr:cNvPicPr>
      </xdr:nvPicPr>
      <xdr:blipFill>
        <a:blip r:embed="rId2"/>
        <a:stretch>
          <a:fillRect/>
        </a:stretch>
      </xdr:blipFill>
      <xdr:spPr>
        <a:xfrm>
          <a:off x="5895975" y="5080000"/>
          <a:ext cx="75565" cy="282575"/>
        </a:xfrm>
        <a:prstGeom prst="rect">
          <a:avLst/>
        </a:prstGeom>
        <a:noFill/>
        <a:ln w="9525">
          <a:noFill/>
        </a:ln>
      </xdr:spPr>
    </xdr:pic>
    <xdr:clientData/>
  </xdr:twoCellAnchor>
  <xdr:twoCellAnchor editAs="oneCell">
    <xdr:from>
      <xdr:col>4</xdr:col>
      <xdr:colOff>18415</xdr:colOff>
      <xdr:row>8</xdr:row>
      <xdr:rowOff>0</xdr:rowOff>
    </xdr:from>
    <xdr:to>
      <xdr:col>4</xdr:col>
      <xdr:colOff>97155</xdr:colOff>
      <xdr:row>8</xdr:row>
      <xdr:rowOff>187325</xdr:rowOff>
    </xdr:to>
    <xdr:pic>
      <xdr:nvPicPr>
        <xdr:cNvPr id="461" name="图片 3337"/>
        <xdr:cNvPicPr>
          <a:picLocks noChangeAspect="1"/>
        </xdr:cNvPicPr>
      </xdr:nvPicPr>
      <xdr:blipFill>
        <a:blip r:embed="rId2"/>
        <a:stretch>
          <a:fillRect/>
        </a:stretch>
      </xdr:blipFill>
      <xdr:spPr>
        <a:xfrm>
          <a:off x="5895975" y="5080000"/>
          <a:ext cx="78740" cy="187325"/>
        </a:xfrm>
        <a:prstGeom prst="rect">
          <a:avLst/>
        </a:prstGeom>
        <a:noFill/>
        <a:ln w="9525">
          <a:noFill/>
        </a:ln>
      </xdr:spPr>
    </xdr:pic>
    <xdr:clientData/>
  </xdr:twoCellAnchor>
  <xdr:twoCellAnchor editAs="oneCell">
    <xdr:from>
      <xdr:col>4</xdr:col>
      <xdr:colOff>18415</xdr:colOff>
      <xdr:row>8</xdr:row>
      <xdr:rowOff>0</xdr:rowOff>
    </xdr:from>
    <xdr:to>
      <xdr:col>4</xdr:col>
      <xdr:colOff>97155</xdr:colOff>
      <xdr:row>8</xdr:row>
      <xdr:rowOff>192405</xdr:rowOff>
    </xdr:to>
    <xdr:pic>
      <xdr:nvPicPr>
        <xdr:cNvPr id="462" name="图片 3337"/>
        <xdr:cNvPicPr>
          <a:picLocks noChangeAspect="1"/>
        </xdr:cNvPicPr>
      </xdr:nvPicPr>
      <xdr:blipFill>
        <a:blip r:embed="rId2"/>
        <a:stretch>
          <a:fillRect/>
        </a:stretch>
      </xdr:blipFill>
      <xdr:spPr>
        <a:xfrm>
          <a:off x="5895975" y="5080000"/>
          <a:ext cx="78740" cy="192405"/>
        </a:xfrm>
        <a:prstGeom prst="rect">
          <a:avLst/>
        </a:prstGeom>
        <a:noFill/>
        <a:ln w="9525">
          <a:noFill/>
        </a:ln>
      </xdr:spPr>
    </xdr:pic>
    <xdr:clientData/>
  </xdr:twoCellAnchor>
  <xdr:twoCellAnchor editAs="oneCell">
    <xdr:from>
      <xdr:col>2</xdr:col>
      <xdr:colOff>19050</xdr:colOff>
      <xdr:row>8</xdr:row>
      <xdr:rowOff>0</xdr:rowOff>
    </xdr:from>
    <xdr:to>
      <xdr:col>2</xdr:col>
      <xdr:colOff>114300</xdr:colOff>
      <xdr:row>8</xdr:row>
      <xdr:rowOff>191770</xdr:rowOff>
    </xdr:to>
    <xdr:pic>
      <xdr:nvPicPr>
        <xdr:cNvPr id="463" name="图片 3337"/>
        <xdr:cNvPicPr>
          <a:picLocks noChangeAspect="1"/>
        </xdr:cNvPicPr>
      </xdr:nvPicPr>
      <xdr:blipFill>
        <a:blip r:embed="rId2"/>
        <a:stretch>
          <a:fillRect/>
        </a:stretch>
      </xdr:blipFill>
      <xdr:spPr>
        <a:xfrm>
          <a:off x="1474470" y="5080000"/>
          <a:ext cx="95250" cy="191770"/>
        </a:xfrm>
        <a:prstGeom prst="rect">
          <a:avLst/>
        </a:prstGeom>
        <a:noFill/>
        <a:ln w="9525">
          <a:noFill/>
        </a:ln>
      </xdr:spPr>
    </xdr:pic>
    <xdr:clientData/>
  </xdr:twoCellAnchor>
  <xdr:twoCellAnchor editAs="oneCell">
    <xdr:from>
      <xdr:col>3</xdr:col>
      <xdr:colOff>134620</xdr:colOff>
      <xdr:row>8</xdr:row>
      <xdr:rowOff>0</xdr:rowOff>
    </xdr:from>
    <xdr:to>
      <xdr:col>3</xdr:col>
      <xdr:colOff>815975</xdr:colOff>
      <xdr:row>8</xdr:row>
      <xdr:rowOff>191770</xdr:rowOff>
    </xdr:to>
    <xdr:pic>
      <xdr:nvPicPr>
        <xdr:cNvPr id="464" name="图片 3335"/>
        <xdr:cNvPicPr>
          <a:picLocks noChangeAspect="1"/>
        </xdr:cNvPicPr>
      </xdr:nvPicPr>
      <xdr:blipFill>
        <a:blip r:embed="rId3"/>
        <a:stretch>
          <a:fillRect/>
        </a:stretch>
      </xdr:blipFill>
      <xdr:spPr>
        <a:xfrm>
          <a:off x="4161790" y="5080000"/>
          <a:ext cx="681355" cy="191770"/>
        </a:xfrm>
        <a:prstGeom prst="rect">
          <a:avLst/>
        </a:prstGeom>
        <a:noFill/>
        <a:ln w="9525">
          <a:noFill/>
        </a:ln>
      </xdr:spPr>
    </xdr:pic>
    <xdr:clientData/>
  </xdr:twoCellAnchor>
  <xdr:twoCellAnchor editAs="oneCell">
    <xdr:from>
      <xdr:col>4</xdr:col>
      <xdr:colOff>18415</xdr:colOff>
      <xdr:row>8</xdr:row>
      <xdr:rowOff>0</xdr:rowOff>
    </xdr:from>
    <xdr:to>
      <xdr:col>4</xdr:col>
      <xdr:colOff>111760</xdr:colOff>
      <xdr:row>8</xdr:row>
      <xdr:rowOff>191135</xdr:rowOff>
    </xdr:to>
    <xdr:pic>
      <xdr:nvPicPr>
        <xdr:cNvPr id="465" name="图片 3337"/>
        <xdr:cNvPicPr>
          <a:picLocks noChangeAspect="1"/>
        </xdr:cNvPicPr>
      </xdr:nvPicPr>
      <xdr:blipFill>
        <a:blip r:embed="rId2"/>
        <a:stretch>
          <a:fillRect/>
        </a:stretch>
      </xdr:blipFill>
      <xdr:spPr>
        <a:xfrm>
          <a:off x="5895975" y="5080000"/>
          <a:ext cx="93345" cy="191135"/>
        </a:xfrm>
        <a:prstGeom prst="rect">
          <a:avLst/>
        </a:prstGeom>
        <a:noFill/>
        <a:ln w="9525">
          <a:noFill/>
        </a:ln>
      </xdr:spPr>
    </xdr:pic>
    <xdr:clientData/>
  </xdr:twoCellAnchor>
  <xdr:twoCellAnchor editAs="oneCell">
    <xdr:from>
      <xdr:col>4</xdr:col>
      <xdr:colOff>18415</xdr:colOff>
      <xdr:row>8</xdr:row>
      <xdr:rowOff>0</xdr:rowOff>
    </xdr:from>
    <xdr:to>
      <xdr:col>4</xdr:col>
      <xdr:colOff>111760</xdr:colOff>
      <xdr:row>8</xdr:row>
      <xdr:rowOff>190500</xdr:rowOff>
    </xdr:to>
    <xdr:pic>
      <xdr:nvPicPr>
        <xdr:cNvPr id="466" name="图片 3337"/>
        <xdr:cNvPicPr>
          <a:picLocks noChangeAspect="1"/>
        </xdr:cNvPicPr>
      </xdr:nvPicPr>
      <xdr:blipFill>
        <a:blip r:embed="rId2"/>
        <a:stretch>
          <a:fillRect/>
        </a:stretch>
      </xdr:blipFill>
      <xdr:spPr>
        <a:xfrm>
          <a:off x="5895975" y="5080000"/>
          <a:ext cx="93345" cy="190500"/>
        </a:xfrm>
        <a:prstGeom prst="rect">
          <a:avLst/>
        </a:prstGeom>
        <a:noFill/>
        <a:ln w="9525">
          <a:noFill/>
        </a:ln>
      </xdr:spPr>
    </xdr:pic>
    <xdr:clientData/>
  </xdr:twoCellAnchor>
  <xdr:twoCellAnchor editAs="oneCell">
    <xdr:from>
      <xdr:col>2</xdr:col>
      <xdr:colOff>18415</xdr:colOff>
      <xdr:row>8</xdr:row>
      <xdr:rowOff>0</xdr:rowOff>
    </xdr:from>
    <xdr:to>
      <xdr:col>2</xdr:col>
      <xdr:colOff>111760</xdr:colOff>
      <xdr:row>8</xdr:row>
      <xdr:rowOff>191135</xdr:rowOff>
    </xdr:to>
    <xdr:pic>
      <xdr:nvPicPr>
        <xdr:cNvPr id="467" name="图片 3337"/>
        <xdr:cNvPicPr>
          <a:picLocks noChangeAspect="1"/>
        </xdr:cNvPicPr>
      </xdr:nvPicPr>
      <xdr:blipFill>
        <a:blip r:embed="rId2"/>
        <a:stretch>
          <a:fillRect/>
        </a:stretch>
      </xdr:blipFill>
      <xdr:spPr>
        <a:xfrm>
          <a:off x="1473835" y="5080000"/>
          <a:ext cx="93345" cy="191135"/>
        </a:xfrm>
        <a:prstGeom prst="rect">
          <a:avLst/>
        </a:prstGeom>
        <a:noFill/>
        <a:ln w="9525">
          <a:noFill/>
        </a:ln>
      </xdr:spPr>
    </xdr:pic>
    <xdr:clientData/>
  </xdr:twoCellAnchor>
  <xdr:twoCellAnchor editAs="oneCell">
    <xdr:from>
      <xdr:col>3</xdr:col>
      <xdr:colOff>134620</xdr:colOff>
      <xdr:row>8</xdr:row>
      <xdr:rowOff>0</xdr:rowOff>
    </xdr:from>
    <xdr:to>
      <xdr:col>3</xdr:col>
      <xdr:colOff>816610</xdr:colOff>
      <xdr:row>8</xdr:row>
      <xdr:rowOff>191135</xdr:rowOff>
    </xdr:to>
    <xdr:pic>
      <xdr:nvPicPr>
        <xdr:cNvPr id="468" name="图片 3335"/>
        <xdr:cNvPicPr>
          <a:picLocks noChangeAspect="1"/>
        </xdr:cNvPicPr>
      </xdr:nvPicPr>
      <xdr:blipFill>
        <a:blip r:embed="rId3"/>
        <a:stretch>
          <a:fillRect/>
        </a:stretch>
      </xdr:blipFill>
      <xdr:spPr>
        <a:xfrm>
          <a:off x="4161790" y="5080000"/>
          <a:ext cx="681990" cy="191135"/>
        </a:xfrm>
        <a:prstGeom prst="rect">
          <a:avLst/>
        </a:prstGeom>
        <a:noFill/>
        <a:ln w="9525">
          <a:noFill/>
        </a:ln>
      </xdr:spPr>
    </xdr:pic>
    <xdr:clientData/>
  </xdr:twoCellAnchor>
  <xdr:twoCellAnchor editAs="oneCell">
    <xdr:from>
      <xdr:col>2</xdr:col>
      <xdr:colOff>18415</xdr:colOff>
      <xdr:row>8</xdr:row>
      <xdr:rowOff>0</xdr:rowOff>
    </xdr:from>
    <xdr:to>
      <xdr:col>2</xdr:col>
      <xdr:colOff>111760</xdr:colOff>
      <xdr:row>8</xdr:row>
      <xdr:rowOff>193040</xdr:rowOff>
    </xdr:to>
    <xdr:pic>
      <xdr:nvPicPr>
        <xdr:cNvPr id="469" name="图片 3337"/>
        <xdr:cNvPicPr>
          <a:picLocks noChangeAspect="1"/>
        </xdr:cNvPicPr>
      </xdr:nvPicPr>
      <xdr:blipFill>
        <a:blip r:embed="rId2"/>
        <a:stretch>
          <a:fillRect/>
        </a:stretch>
      </xdr:blipFill>
      <xdr:spPr>
        <a:xfrm>
          <a:off x="1473835" y="5080000"/>
          <a:ext cx="93345" cy="193040"/>
        </a:xfrm>
        <a:prstGeom prst="rect">
          <a:avLst/>
        </a:prstGeom>
        <a:noFill/>
        <a:ln w="9525">
          <a:noFill/>
        </a:ln>
      </xdr:spPr>
    </xdr:pic>
    <xdr:clientData/>
  </xdr:twoCellAnchor>
  <xdr:twoCellAnchor editAs="oneCell">
    <xdr:from>
      <xdr:col>3</xdr:col>
      <xdr:colOff>134620</xdr:colOff>
      <xdr:row>8</xdr:row>
      <xdr:rowOff>0</xdr:rowOff>
    </xdr:from>
    <xdr:to>
      <xdr:col>3</xdr:col>
      <xdr:colOff>816610</xdr:colOff>
      <xdr:row>8</xdr:row>
      <xdr:rowOff>193040</xdr:rowOff>
    </xdr:to>
    <xdr:pic>
      <xdr:nvPicPr>
        <xdr:cNvPr id="470" name="图片 3335"/>
        <xdr:cNvPicPr>
          <a:picLocks noChangeAspect="1"/>
        </xdr:cNvPicPr>
      </xdr:nvPicPr>
      <xdr:blipFill>
        <a:blip r:embed="rId3"/>
        <a:stretch>
          <a:fillRect/>
        </a:stretch>
      </xdr:blipFill>
      <xdr:spPr>
        <a:xfrm>
          <a:off x="4161790" y="5080000"/>
          <a:ext cx="681990" cy="193040"/>
        </a:xfrm>
        <a:prstGeom prst="rect">
          <a:avLst/>
        </a:prstGeom>
        <a:noFill/>
        <a:ln w="9525">
          <a:noFill/>
        </a:ln>
      </xdr:spPr>
    </xdr:pic>
    <xdr:clientData/>
  </xdr:twoCellAnchor>
  <xdr:twoCellAnchor editAs="oneCell">
    <xdr:from>
      <xdr:col>3</xdr:col>
      <xdr:colOff>135255</xdr:colOff>
      <xdr:row>8</xdr:row>
      <xdr:rowOff>0</xdr:rowOff>
    </xdr:from>
    <xdr:to>
      <xdr:col>3</xdr:col>
      <xdr:colOff>819150</xdr:colOff>
      <xdr:row>8</xdr:row>
      <xdr:rowOff>191135</xdr:rowOff>
    </xdr:to>
    <xdr:pic>
      <xdr:nvPicPr>
        <xdr:cNvPr id="471" name="图片 3335"/>
        <xdr:cNvPicPr>
          <a:picLocks noChangeAspect="1"/>
        </xdr:cNvPicPr>
      </xdr:nvPicPr>
      <xdr:blipFill>
        <a:blip r:embed="rId3"/>
        <a:stretch>
          <a:fillRect/>
        </a:stretch>
      </xdr:blipFill>
      <xdr:spPr>
        <a:xfrm>
          <a:off x="4162425" y="5080000"/>
          <a:ext cx="683895" cy="191135"/>
        </a:xfrm>
        <a:prstGeom prst="rect">
          <a:avLst/>
        </a:prstGeom>
        <a:noFill/>
        <a:ln w="9525">
          <a:noFill/>
        </a:ln>
      </xdr:spPr>
    </xdr:pic>
    <xdr:clientData/>
  </xdr:twoCellAnchor>
  <xdr:twoCellAnchor editAs="oneCell">
    <xdr:from>
      <xdr:col>3</xdr:col>
      <xdr:colOff>135255</xdr:colOff>
      <xdr:row>8</xdr:row>
      <xdr:rowOff>0</xdr:rowOff>
    </xdr:from>
    <xdr:to>
      <xdr:col>3</xdr:col>
      <xdr:colOff>819150</xdr:colOff>
      <xdr:row>8</xdr:row>
      <xdr:rowOff>193040</xdr:rowOff>
    </xdr:to>
    <xdr:pic>
      <xdr:nvPicPr>
        <xdr:cNvPr id="472" name="图片 3335"/>
        <xdr:cNvPicPr>
          <a:picLocks noChangeAspect="1"/>
        </xdr:cNvPicPr>
      </xdr:nvPicPr>
      <xdr:blipFill>
        <a:blip r:embed="rId3"/>
        <a:stretch>
          <a:fillRect/>
        </a:stretch>
      </xdr:blipFill>
      <xdr:spPr>
        <a:xfrm>
          <a:off x="4162425" y="5080000"/>
          <a:ext cx="683895" cy="193040"/>
        </a:xfrm>
        <a:prstGeom prst="rect">
          <a:avLst/>
        </a:prstGeom>
        <a:noFill/>
        <a:ln w="9525">
          <a:noFill/>
        </a:ln>
      </xdr:spPr>
    </xdr:pic>
    <xdr:clientData/>
  </xdr:twoCellAnchor>
  <xdr:twoCellAnchor editAs="oneCell">
    <xdr:from>
      <xdr:col>4</xdr:col>
      <xdr:colOff>18415</xdr:colOff>
      <xdr:row>8</xdr:row>
      <xdr:rowOff>0</xdr:rowOff>
    </xdr:from>
    <xdr:to>
      <xdr:col>4</xdr:col>
      <xdr:colOff>111760</xdr:colOff>
      <xdr:row>8</xdr:row>
      <xdr:rowOff>193040</xdr:rowOff>
    </xdr:to>
    <xdr:pic>
      <xdr:nvPicPr>
        <xdr:cNvPr id="473" name="图片 3337"/>
        <xdr:cNvPicPr>
          <a:picLocks noChangeAspect="1"/>
        </xdr:cNvPicPr>
      </xdr:nvPicPr>
      <xdr:blipFill>
        <a:blip r:embed="rId2"/>
        <a:stretch>
          <a:fillRect/>
        </a:stretch>
      </xdr:blipFill>
      <xdr:spPr>
        <a:xfrm>
          <a:off x="5895975" y="5080000"/>
          <a:ext cx="93345" cy="193040"/>
        </a:xfrm>
        <a:prstGeom prst="rect">
          <a:avLst/>
        </a:prstGeom>
        <a:noFill/>
        <a:ln w="9525">
          <a:noFill/>
        </a:ln>
      </xdr:spPr>
    </xdr:pic>
    <xdr:clientData/>
  </xdr:twoCellAnchor>
  <xdr:twoCellAnchor editAs="oneCell">
    <xdr:from>
      <xdr:col>3</xdr:col>
      <xdr:colOff>18415</xdr:colOff>
      <xdr:row>8</xdr:row>
      <xdr:rowOff>0</xdr:rowOff>
    </xdr:from>
    <xdr:to>
      <xdr:col>3</xdr:col>
      <xdr:colOff>111760</xdr:colOff>
      <xdr:row>8</xdr:row>
      <xdr:rowOff>191135</xdr:rowOff>
    </xdr:to>
    <xdr:pic>
      <xdr:nvPicPr>
        <xdr:cNvPr id="474" name="图片 3337"/>
        <xdr:cNvPicPr>
          <a:picLocks noChangeAspect="1"/>
        </xdr:cNvPicPr>
      </xdr:nvPicPr>
      <xdr:blipFill>
        <a:blip r:embed="rId2"/>
        <a:stretch>
          <a:fillRect/>
        </a:stretch>
      </xdr:blipFill>
      <xdr:spPr>
        <a:xfrm>
          <a:off x="4045585" y="5080000"/>
          <a:ext cx="93345" cy="191135"/>
        </a:xfrm>
        <a:prstGeom prst="rect">
          <a:avLst/>
        </a:prstGeom>
        <a:noFill/>
        <a:ln w="9525">
          <a:noFill/>
        </a:ln>
      </xdr:spPr>
    </xdr:pic>
    <xdr:clientData/>
  </xdr:twoCellAnchor>
  <xdr:twoCellAnchor editAs="oneCell">
    <xdr:from>
      <xdr:col>4</xdr:col>
      <xdr:colOff>132715</xdr:colOff>
      <xdr:row>8</xdr:row>
      <xdr:rowOff>0</xdr:rowOff>
    </xdr:from>
    <xdr:to>
      <xdr:col>4</xdr:col>
      <xdr:colOff>797560</xdr:colOff>
      <xdr:row>8</xdr:row>
      <xdr:rowOff>191135</xdr:rowOff>
    </xdr:to>
    <xdr:pic>
      <xdr:nvPicPr>
        <xdr:cNvPr id="475" name="图片 3335"/>
        <xdr:cNvPicPr>
          <a:picLocks noChangeAspect="1"/>
        </xdr:cNvPicPr>
      </xdr:nvPicPr>
      <xdr:blipFill>
        <a:blip r:embed="rId3"/>
        <a:stretch>
          <a:fillRect/>
        </a:stretch>
      </xdr:blipFill>
      <xdr:spPr>
        <a:xfrm>
          <a:off x="6010275" y="5080000"/>
          <a:ext cx="664845" cy="191135"/>
        </a:xfrm>
        <a:prstGeom prst="rect">
          <a:avLst/>
        </a:prstGeom>
        <a:noFill/>
        <a:ln w="9525">
          <a:noFill/>
        </a:ln>
      </xdr:spPr>
    </xdr:pic>
    <xdr:clientData/>
  </xdr:twoCellAnchor>
  <xdr:twoCellAnchor editAs="oneCell">
    <xdr:from>
      <xdr:col>4</xdr:col>
      <xdr:colOff>18415</xdr:colOff>
      <xdr:row>8</xdr:row>
      <xdr:rowOff>0</xdr:rowOff>
    </xdr:from>
    <xdr:to>
      <xdr:col>4</xdr:col>
      <xdr:colOff>97155</xdr:colOff>
      <xdr:row>8</xdr:row>
      <xdr:rowOff>282575</xdr:rowOff>
    </xdr:to>
    <xdr:pic>
      <xdr:nvPicPr>
        <xdr:cNvPr id="476" name="图片 3337" descr="0.png"/>
        <xdr:cNvPicPr>
          <a:picLocks noChangeAspect="1"/>
        </xdr:cNvPicPr>
      </xdr:nvPicPr>
      <xdr:blipFill>
        <a:blip r:embed="rId2"/>
        <a:stretch>
          <a:fillRect/>
        </a:stretch>
      </xdr:blipFill>
      <xdr:spPr>
        <a:xfrm>
          <a:off x="5895975" y="5080000"/>
          <a:ext cx="78740" cy="282575"/>
        </a:xfrm>
        <a:prstGeom prst="rect">
          <a:avLst/>
        </a:prstGeom>
        <a:noFill/>
        <a:ln w="9525">
          <a:noFill/>
        </a:ln>
      </xdr:spPr>
    </xdr:pic>
    <xdr:clientData/>
  </xdr:twoCellAnchor>
  <xdr:twoCellAnchor editAs="oneCell">
    <xdr:from>
      <xdr:col>4</xdr:col>
      <xdr:colOff>18415</xdr:colOff>
      <xdr:row>8</xdr:row>
      <xdr:rowOff>0</xdr:rowOff>
    </xdr:from>
    <xdr:to>
      <xdr:col>4</xdr:col>
      <xdr:colOff>111760</xdr:colOff>
      <xdr:row>8</xdr:row>
      <xdr:rowOff>187325</xdr:rowOff>
    </xdr:to>
    <xdr:pic>
      <xdr:nvPicPr>
        <xdr:cNvPr id="477" name="图片 3337"/>
        <xdr:cNvPicPr>
          <a:picLocks noChangeAspect="1"/>
        </xdr:cNvPicPr>
      </xdr:nvPicPr>
      <xdr:blipFill>
        <a:blip r:embed="rId2"/>
        <a:stretch>
          <a:fillRect/>
        </a:stretch>
      </xdr:blipFill>
      <xdr:spPr>
        <a:xfrm>
          <a:off x="5895975" y="5080000"/>
          <a:ext cx="93345" cy="187325"/>
        </a:xfrm>
        <a:prstGeom prst="rect">
          <a:avLst/>
        </a:prstGeom>
        <a:noFill/>
        <a:ln w="9525">
          <a:noFill/>
        </a:ln>
      </xdr:spPr>
    </xdr:pic>
    <xdr:clientData/>
  </xdr:twoCellAnchor>
  <xdr:twoCellAnchor editAs="oneCell">
    <xdr:from>
      <xdr:col>4</xdr:col>
      <xdr:colOff>18415</xdr:colOff>
      <xdr:row>8</xdr:row>
      <xdr:rowOff>0</xdr:rowOff>
    </xdr:from>
    <xdr:to>
      <xdr:col>4</xdr:col>
      <xdr:colOff>111760</xdr:colOff>
      <xdr:row>8</xdr:row>
      <xdr:rowOff>192405</xdr:rowOff>
    </xdr:to>
    <xdr:pic>
      <xdr:nvPicPr>
        <xdr:cNvPr id="478" name="图片 3337"/>
        <xdr:cNvPicPr>
          <a:picLocks noChangeAspect="1"/>
        </xdr:cNvPicPr>
      </xdr:nvPicPr>
      <xdr:blipFill>
        <a:blip r:embed="rId2"/>
        <a:stretch>
          <a:fillRect/>
        </a:stretch>
      </xdr:blipFill>
      <xdr:spPr>
        <a:xfrm>
          <a:off x="5895975" y="5080000"/>
          <a:ext cx="93345" cy="192405"/>
        </a:xfrm>
        <a:prstGeom prst="rect">
          <a:avLst/>
        </a:prstGeom>
        <a:noFill/>
        <a:ln w="9525">
          <a:noFill/>
        </a:ln>
      </xdr:spPr>
    </xdr:pic>
    <xdr:clientData/>
  </xdr:twoCellAnchor>
  <xdr:twoCellAnchor editAs="oneCell">
    <xdr:from>
      <xdr:col>2</xdr:col>
      <xdr:colOff>19050</xdr:colOff>
      <xdr:row>8</xdr:row>
      <xdr:rowOff>0</xdr:rowOff>
    </xdr:from>
    <xdr:to>
      <xdr:col>2</xdr:col>
      <xdr:colOff>129540</xdr:colOff>
      <xdr:row>8</xdr:row>
      <xdr:rowOff>191770</xdr:rowOff>
    </xdr:to>
    <xdr:pic>
      <xdr:nvPicPr>
        <xdr:cNvPr id="479" name="图片 3337"/>
        <xdr:cNvPicPr>
          <a:picLocks noChangeAspect="1"/>
        </xdr:cNvPicPr>
      </xdr:nvPicPr>
      <xdr:blipFill>
        <a:blip r:embed="rId2"/>
        <a:stretch>
          <a:fillRect/>
        </a:stretch>
      </xdr:blipFill>
      <xdr:spPr>
        <a:xfrm>
          <a:off x="1474470" y="5080000"/>
          <a:ext cx="110490" cy="191770"/>
        </a:xfrm>
        <a:prstGeom prst="rect">
          <a:avLst/>
        </a:prstGeom>
        <a:noFill/>
        <a:ln w="9525">
          <a:noFill/>
        </a:ln>
      </xdr:spPr>
    </xdr:pic>
    <xdr:clientData/>
  </xdr:twoCellAnchor>
  <xdr:twoCellAnchor editAs="oneCell">
    <xdr:from>
      <xdr:col>3</xdr:col>
      <xdr:colOff>134620</xdr:colOff>
      <xdr:row>8</xdr:row>
      <xdr:rowOff>0</xdr:rowOff>
    </xdr:from>
    <xdr:to>
      <xdr:col>3</xdr:col>
      <xdr:colOff>965835</xdr:colOff>
      <xdr:row>8</xdr:row>
      <xdr:rowOff>191770</xdr:rowOff>
    </xdr:to>
    <xdr:pic>
      <xdr:nvPicPr>
        <xdr:cNvPr id="480" name="图片 3335"/>
        <xdr:cNvPicPr>
          <a:picLocks noChangeAspect="1"/>
        </xdr:cNvPicPr>
      </xdr:nvPicPr>
      <xdr:blipFill>
        <a:blip r:embed="rId3"/>
        <a:stretch>
          <a:fillRect/>
        </a:stretch>
      </xdr:blipFill>
      <xdr:spPr>
        <a:xfrm>
          <a:off x="4161790" y="5080000"/>
          <a:ext cx="831215" cy="191770"/>
        </a:xfrm>
        <a:prstGeom prst="rect">
          <a:avLst/>
        </a:prstGeom>
        <a:noFill/>
        <a:ln w="9525">
          <a:noFill/>
        </a:ln>
      </xdr:spPr>
    </xdr:pic>
    <xdr:clientData/>
  </xdr:twoCellAnchor>
  <xdr:twoCellAnchor editAs="oneCell">
    <xdr:from>
      <xdr:col>4</xdr:col>
      <xdr:colOff>18415</xdr:colOff>
      <xdr:row>8</xdr:row>
      <xdr:rowOff>0</xdr:rowOff>
    </xdr:from>
    <xdr:to>
      <xdr:col>4</xdr:col>
      <xdr:colOff>133985</xdr:colOff>
      <xdr:row>8</xdr:row>
      <xdr:rowOff>191135</xdr:rowOff>
    </xdr:to>
    <xdr:pic>
      <xdr:nvPicPr>
        <xdr:cNvPr id="481" name="图片 3337"/>
        <xdr:cNvPicPr>
          <a:picLocks noChangeAspect="1"/>
        </xdr:cNvPicPr>
      </xdr:nvPicPr>
      <xdr:blipFill>
        <a:blip r:embed="rId2"/>
        <a:stretch>
          <a:fillRect/>
        </a:stretch>
      </xdr:blipFill>
      <xdr:spPr>
        <a:xfrm>
          <a:off x="5895975" y="5080000"/>
          <a:ext cx="115570" cy="191135"/>
        </a:xfrm>
        <a:prstGeom prst="rect">
          <a:avLst/>
        </a:prstGeom>
        <a:noFill/>
        <a:ln w="9525">
          <a:noFill/>
        </a:ln>
      </xdr:spPr>
    </xdr:pic>
    <xdr:clientData/>
  </xdr:twoCellAnchor>
  <xdr:twoCellAnchor editAs="oneCell">
    <xdr:from>
      <xdr:col>4</xdr:col>
      <xdr:colOff>18415</xdr:colOff>
      <xdr:row>8</xdr:row>
      <xdr:rowOff>0</xdr:rowOff>
    </xdr:from>
    <xdr:to>
      <xdr:col>4</xdr:col>
      <xdr:colOff>133985</xdr:colOff>
      <xdr:row>8</xdr:row>
      <xdr:rowOff>190500</xdr:rowOff>
    </xdr:to>
    <xdr:pic>
      <xdr:nvPicPr>
        <xdr:cNvPr id="482" name="图片 3337"/>
        <xdr:cNvPicPr>
          <a:picLocks noChangeAspect="1"/>
        </xdr:cNvPicPr>
      </xdr:nvPicPr>
      <xdr:blipFill>
        <a:blip r:embed="rId2"/>
        <a:stretch>
          <a:fillRect/>
        </a:stretch>
      </xdr:blipFill>
      <xdr:spPr>
        <a:xfrm>
          <a:off x="5895975" y="5080000"/>
          <a:ext cx="115570" cy="190500"/>
        </a:xfrm>
        <a:prstGeom prst="rect">
          <a:avLst/>
        </a:prstGeom>
        <a:noFill/>
        <a:ln w="9525">
          <a:noFill/>
        </a:ln>
      </xdr:spPr>
    </xdr:pic>
    <xdr:clientData/>
  </xdr:twoCellAnchor>
  <xdr:twoCellAnchor editAs="oneCell">
    <xdr:from>
      <xdr:col>2</xdr:col>
      <xdr:colOff>18415</xdr:colOff>
      <xdr:row>8</xdr:row>
      <xdr:rowOff>0</xdr:rowOff>
    </xdr:from>
    <xdr:to>
      <xdr:col>2</xdr:col>
      <xdr:colOff>133985</xdr:colOff>
      <xdr:row>8</xdr:row>
      <xdr:rowOff>191135</xdr:rowOff>
    </xdr:to>
    <xdr:pic>
      <xdr:nvPicPr>
        <xdr:cNvPr id="483" name="图片 3337"/>
        <xdr:cNvPicPr>
          <a:picLocks noChangeAspect="1"/>
        </xdr:cNvPicPr>
      </xdr:nvPicPr>
      <xdr:blipFill>
        <a:blip r:embed="rId2"/>
        <a:stretch>
          <a:fillRect/>
        </a:stretch>
      </xdr:blipFill>
      <xdr:spPr>
        <a:xfrm>
          <a:off x="1473835" y="5080000"/>
          <a:ext cx="115570" cy="191135"/>
        </a:xfrm>
        <a:prstGeom prst="rect">
          <a:avLst/>
        </a:prstGeom>
        <a:noFill/>
        <a:ln w="9525">
          <a:noFill/>
        </a:ln>
      </xdr:spPr>
    </xdr:pic>
    <xdr:clientData/>
  </xdr:twoCellAnchor>
  <xdr:twoCellAnchor editAs="oneCell">
    <xdr:from>
      <xdr:col>3</xdr:col>
      <xdr:colOff>134620</xdr:colOff>
      <xdr:row>8</xdr:row>
      <xdr:rowOff>0</xdr:rowOff>
    </xdr:from>
    <xdr:to>
      <xdr:col>3</xdr:col>
      <xdr:colOff>965835</xdr:colOff>
      <xdr:row>8</xdr:row>
      <xdr:rowOff>191135</xdr:rowOff>
    </xdr:to>
    <xdr:pic>
      <xdr:nvPicPr>
        <xdr:cNvPr id="484" name="图片 3335"/>
        <xdr:cNvPicPr>
          <a:picLocks noChangeAspect="1"/>
        </xdr:cNvPicPr>
      </xdr:nvPicPr>
      <xdr:blipFill>
        <a:blip r:embed="rId3"/>
        <a:stretch>
          <a:fillRect/>
        </a:stretch>
      </xdr:blipFill>
      <xdr:spPr>
        <a:xfrm>
          <a:off x="4161790" y="5080000"/>
          <a:ext cx="831215" cy="191135"/>
        </a:xfrm>
        <a:prstGeom prst="rect">
          <a:avLst/>
        </a:prstGeom>
        <a:noFill/>
        <a:ln w="9525">
          <a:noFill/>
        </a:ln>
      </xdr:spPr>
    </xdr:pic>
    <xdr:clientData/>
  </xdr:twoCellAnchor>
  <xdr:twoCellAnchor editAs="oneCell">
    <xdr:from>
      <xdr:col>2</xdr:col>
      <xdr:colOff>18415</xdr:colOff>
      <xdr:row>8</xdr:row>
      <xdr:rowOff>0</xdr:rowOff>
    </xdr:from>
    <xdr:to>
      <xdr:col>2</xdr:col>
      <xdr:colOff>133985</xdr:colOff>
      <xdr:row>8</xdr:row>
      <xdr:rowOff>193040</xdr:rowOff>
    </xdr:to>
    <xdr:pic>
      <xdr:nvPicPr>
        <xdr:cNvPr id="485" name="图片 3337"/>
        <xdr:cNvPicPr>
          <a:picLocks noChangeAspect="1"/>
        </xdr:cNvPicPr>
      </xdr:nvPicPr>
      <xdr:blipFill>
        <a:blip r:embed="rId2"/>
        <a:stretch>
          <a:fillRect/>
        </a:stretch>
      </xdr:blipFill>
      <xdr:spPr>
        <a:xfrm>
          <a:off x="1473835" y="5080000"/>
          <a:ext cx="115570" cy="193040"/>
        </a:xfrm>
        <a:prstGeom prst="rect">
          <a:avLst/>
        </a:prstGeom>
        <a:noFill/>
        <a:ln w="9525">
          <a:noFill/>
        </a:ln>
      </xdr:spPr>
    </xdr:pic>
    <xdr:clientData/>
  </xdr:twoCellAnchor>
  <xdr:twoCellAnchor editAs="oneCell">
    <xdr:from>
      <xdr:col>3</xdr:col>
      <xdr:colOff>134620</xdr:colOff>
      <xdr:row>8</xdr:row>
      <xdr:rowOff>0</xdr:rowOff>
    </xdr:from>
    <xdr:to>
      <xdr:col>3</xdr:col>
      <xdr:colOff>965835</xdr:colOff>
      <xdr:row>8</xdr:row>
      <xdr:rowOff>193040</xdr:rowOff>
    </xdr:to>
    <xdr:pic>
      <xdr:nvPicPr>
        <xdr:cNvPr id="486" name="图片 3335"/>
        <xdr:cNvPicPr>
          <a:picLocks noChangeAspect="1"/>
        </xdr:cNvPicPr>
      </xdr:nvPicPr>
      <xdr:blipFill>
        <a:blip r:embed="rId3"/>
        <a:stretch>
          <a:fillRect/>
        </a:stretch>
      </xdr:blipFill>
      <xdr:spPr>
        <a:xfrm>
          <a:off x="4161790" y="5080000"/>
          <a:ext cx="831215" cy="193040"/>
        </a:xfrm>
        <a:prstGeom prst="rect">
          <a:avLst/>
        </a:prstGeom>
        <a:noFill/>
        <a:ln w="9525">
          <a:noFill/>
        </a:ln>
      </xdr:spPr>
    </xdr:pic>
    <xdr:clientData/>
  </xdr:twoCellAnchor>
  <xdr:twoCellAnchor editAs="oneCell">
    <xdr:from>
      <xdr:col>3</xdr:col>
      <xdr:colOff>135255</xdr:colOff>
      <xdr:row>8</xdr:row>
      <xdr:rowOff>0</xdr:rowOff>
    </xdr:from>
    <xdr:to>
      <xdr:col>3</xdr:col>
      <xdr:colOff>965835</xdr:colOff>
      <xdr:row>8</xdr:row>
      <xdr:rowOff>191135</xdr:rowOff>
    </xdr:to>
    <xdr:pic>
      <xdr:nvPicPr>
        <xdr:cNvPr id="487" name="图片 3335"/>
        <xdr:cNvPicPr>
          <a:picLocks noChangeAspect="1"/>
        </xdr:cNvPicPr>
      </xdr:nvPicPr>
      <xdr:blipFill>
        <a:blip r:embed="rId3"/>
        <a:stretch>
          <a:fillRect/>
        </a:stretch>
      </xdr:blipFill>
      <xdr:spPr>
        <a:xfrm>
          <a:off x="4162425" y="5080000"/>
          <a:ext cx="830580" cy="191135"/>
        </a:xfrm>
        <a:prstGeom prst="rect">
          <a:avLst/>
        </a:prstGeom>
        <a:noFill/>
        <a:ln w="9525">
          <a:noFill/>
        </a:ln>
      </xdr:spPr>
    </xdr:pic>
    <xdr:clientData/>
  </xdr:twoCellAnchor>
  <xdr:twoCellAnchor editAs="oneCell">
    <xdr:from>
      <xdr:col>3</xdr:col>
      <xdr:colOff>135255</xdr:colOff>
      <xdr:row>8</xdr:row>
      <xdr:rowOff>0</xdr:rowOff>
    </xdr:from>
    <xdr:to>
      <xdr:col>3</xdr:col>
      <xdr:colOff>965835</xdr:colOff>
      <xdr:row>8</xdr:row>
      <xdr:rowOff>193040</xdr:rowOff>
    </xdr:to>
    <xdr:pic>
      <xdr:nvPicPr>
        <xdr:cNvPr id="488" name="图片 3335"/>
        <xdr:cNvPicPr>
          <a:picLocks noChangeAspect="1"/>
        </xdr:cNvPicPr>
      </xdr:nvPicPr>
      <xdr:blipFill>
        <a:blip r:embed="rId3"/>
        <a:stretch>
          <a:fillRect/>
        </a:stretch>
      </xdr:blipFill>
      <xdr:spPr>
        <a:xfrm>
          <a:off x="4162425" y="5080000"/>
          <a:ext cx="830580" cy="193040"/>
        </a:xfrm>
        <a:prstGeom prst="rect">
          <a:avLst/>
        </a:prstGeom>
        <a:noFill/>
        <a:ln w="9525">
          <a:noFill/>
        </a:ln>
      </xdr:spPr>
    </xdr:pic>
    <xdr:clientData/>
  </xdr:twoCellAnchor>
  <xdr:twoCellAnchor editAs="oneCell">
    <xdr:from>
      <xdr:col>4</xdr:col>
      <xdr:colOff>18415</xdr:colOff>
      <xdr:row>8</xdr:row>
      <xdr:rowOff>0</xdr:rowOff>
    </xdr:from>
    <xdr:to>
      <xdr:col>4</xdr:col>
      <xdr:colOff>133985</xdr:colOff>
      <xdr:row>8</xdr:row>
      <xdr:rowOff>193040</xdr:rowOff>
    </xdr:to>
    <xdr:pic>
      <xdr:nvPicPr>
        <xdr:cNvPr id="489" name="图片 3337"/>
        <xdr:cNvPicPr>
          <a:picLocks noChangeAspect="1"/>
        </xdr:cNvPicPr>
      </xdr:nvPicPr>
      <xdr:blipFill>
        <a:blip r:embed="rId2"/>
        <a:stretch>
          <a:fillRect/>
        </a:stretch>
      </xdr:blipFill>
      <xdr:spPr>
        <a:xfrm>
          <a:off x="5895975" y="5080000"/>
          <a:ext cx="115570" cy="193040"/>
        </a:xfrm>
        <a:prstGeom prst="rect">
          <a:avLst/>
        </a:prstGeom>
        <a:noFill/>
        <a:ln w="9525">
          <a:noFill/>
        </a:ln>
      </xdr:spPr>
    </xdr:pic>
    <xdr:clientData/>
  </xdr:twoCellAnchor>
  <xdr:twoCellAnchor editAs="oneCell">
    <xdr:from>
      <xdr:col>3</xdr:col>
      <xdr:colOff>18415</xdr:colOff>
      <xdr:row>8</xdr:row>
      <xdr:rowOff>0</xdr:rowOff>
    </xdr:from>
    <xdr:to>
      <xdr:col>3</xdr:col>
      <xdr:colOff>133985</xdr:colOff>
      <xdr:row>8</xdr:row>
      <xdr:rowOff>191135</xdr:rowOff>
    </xdr:to>
    <xdr:pic>
      <xdr:nvPicPr>
        <xdr:cNvPr id="490" name="图片 3337"/>
        <xdr:cNvPicPr>
          <a:picLocks noChangeAspect="1"/>
        </xdr:cNvPicPr>
      </xdr:nvPicPr>
      <xdr:blipFill>
        <a:blip r:embed="rId2"/>
        <a:stretch>
          <a:fillRect/>
        </a:stretch>
      </xdr:blipFill>
      <xdr:spPr>
        <a:xfrm>
          <a:off x="4045585" y="5080000"/>
          <a:ext cx="115570" cy="191135"/>
        </a:xfrm>
        <a:prstGeom prst="rect">
          <a:avLst/>
        </a:prstGeom>
        <a:noFill/>
        <a:ln w="9525">
          <a:noFill/>
        </a:ln>
      </xdr:spPr>
    </xdr:pic>
    <xdr:clientData/>
  </xdr:twoCellAnchor>
  <xdr:twoCellAnchor editAs="oneCell">
    <xdr:from>
      <xdr:col>4</xdr:col>
      <xdr:colOff>132715</xdr:colOff>
      <xdr:row>8</xdr:row>
      <xdr:rowOff>0</xdr:rowOff>
    </xdr:from>
    <xdr:to>
      <xdr:col>4</xdr:col>
      <xdr:colOff>934085</xdr:colOff>
      <xdr:row>8</xdr:row>
      <xdr:rowOff>191135</xdr:rowOff>
    </xdr:to>
    <xdr:pic>
      <xdr:nvPicPr>
        <xdr:cNvPr id="491" name="图片 3335"/>
        <xdr:cNvPicPr>
          <a:picLocks noChangeAspect="1"/>
        </xdr:cNvPicPr>
      </xdr:nvPicPr>
      <xdr:blipFill>
        <a:blip r:embed="rId3"/>
        <a:stretch>
          <a:fillRect/>
        </a:stretch>
      </xdr:blipFill>
      <xdr:spPr>
        <a:xfrm>
          <a:off x="6010275" y="5080000"/>
          <a:ext cx="801370" cy="191135"/>
        </a:xfrm>
        <a:prstGeom prst="rect">
          <a:avLst/>
        </a:prstGeom>
        <a:noFill/>
        <a:ln w="9525">
          <a:noFill/>
        </a:ln>
      </xdr:spPr>
    </xdr:pic>
    <xdr:clientData/>
  </xdr:twoCellAnchor>
  <xdr:twoCellAnchor editAs="oneCell">
    <xdr:from>
      <xdr:col>4</xdr:col>
      <xdr:colOff>18415</xdr:colOff>
      <xdr:row>8</xdr:row>
      <xdr:rowOff>0</xdr:rowOff>
    </xdr:from>
    <xdr:to>
      <xdr:col>4</xdr:col>
      <xdr:colOff>130810</xdr:colOff>
      <xdr:row>8</xdr:row>
      <xdr:rowOff>282575</xdr:rowOff>
    </xdr:to>
    <xdr:pic>
      <xdr:nvPicPr>
        <xdr:cNvPr id="492" name="图片 3337" descr="0.png"/>
        <xdr:cNvPicPr>
          <a:picLocks noChangeAspect="1"/>
        </xdr:cNvPicPr>
      </xdr:nvPicPr>
      <xdr:blipFill>
        <a:blip r:embed="rId2"/>
        <a:stretch>
          <a:fillRect/>
        </a:stretch>
      </xdr:blipFill>
      <xdr:spPr>
        <a:xfrm>
          <a:off x="5895975" y="5080000"/>
          <a:ext cx="112395" cy="282575"/>
        </a:xfrm>
        <a:prstGeom prst="rect">
          <a:avLst/>
        </a:prstGeom>
        <a:noFill/>
        <a:ln w="9525">
          <a:noFill/>
        </a:ln>
      </xdr:spPr>
    </xdr:pic>
    <xdr:clientData/>
  </xdr:twoCellAnchor>
  <xdr:twoCellAnchor editAs="oneCell">
    <xdr:from>
      <xdr:col>4</xdr:col>
      <xdr:colOff>18415</xdr:colOff>
      <xdr:row>8</xdr:row>
      <xdr:rowOff>0</xdr:rowOff>
    </xdr:from>
    <xdr:to>
      <xdr:col>4</xdr:col>
      <xdr:colOff>133985</xdr:colOff>
      <xdr:row>8</xdr:row>
      <xdr:rowOff>187325</xdr:rowOff>
    </xdr:to>
    <xdr:pic>
      <xdr:nvPicPr>
        <xdr:cNvPr id="493" name="图片 3337"/>
        <xdr:cNvPicPr>
          <a:picLocks noChangeAspect="1"/>
        </xdr:cNvPicPr>
      </xdr:nvPicPr>
      <xdr:blipFill>
        <a:blip r:embed="rId2"/>
        <a:stretch>
          <a:fillRect/>
        </a:stretch>
      </xdr:blipFill>
      <xdr:spPr>
        <a:xfrm>
          <a:off x="5895975" y="5080000"/>
          <a:ext cx="115570" cy="187325"/>
        </a:xfrm>
        <a:prstGeom prst="rect">
          <a:avLst/>
        </a:prstGeom>
        <a:noFill/>
        <a:ln w="9525">
          <a:noFill/>
        </a:ln>
      </xdr:spPr>
    </xdr:pic>
    <xdr:clientData/>
  </xdr:twoCellAnchor>
  <xdr:twoCellAnchor editAs="oneCell">
    <xdr:from>
      <xdr:col>4</xdr:col>
      <xdr:colOff>18415</xdr:colOff>
      <xdr:row>8</xdr:row>
      <xdr:rowOff>0</xdr:rowOff>
    </xdr:from>
    <xdr:to>
      <xdr:col>4</xdr:col>
      <xdr:colOff>133985</xdr:colOff>
      <xdr:row>8</xdr:row>
      <xdr:rowOff>192405</xdr:rowOff>
    </xdr:to>
    <xdr:pic>
      <xdr:nvPicPr>
        <xdr:cNvPr id="494" name="图片 3337"/>
        <xdr:cNvPicPr>
          <a:picLocks noChangeAspect="1"/>
        </xdr:cNvPicPr>
      </xdr:nvPicPr>
      <xdr:blipFill>
        <a:blip r:embed="rId2"/>
        <a:stretch>
          <a:fillRect/>
        </a:stretch>
      </xdr:blipFill>
      <xdr:spPr>
        <a:xfrm>
          <a:off x="5895975" y="5080000"/>
          <a:ext cx="115570" cy="192405"/>
        </a:xfrm>
        <a:prstGeom prst="rect">
          <a:avLst/>
        </a:prstGeom>
        <a:noFill/>
        <a:ln w="9525">
          <a:noFill/>
        </a:ln>
      </xdr:spPr>
    </xdr:pic>
    <xdr:clientData/>
  </xdr:twoCellAnchor>
  <xdr:twoCellAnchor editAs="oneCell">
    <xdr:from>
      <xdr:col>2</xdr:col>
      <xdr:colOff>0</xdr:colOff>
      <xdr:row>8</xdr:row>
      <xdr:rowOff>0</xdr:rowOff>
    </xdr:from>
    <xdr:to>
      <xdr:col>2</xdr:col>
      <xdr:colOff>129540</xdr:colOff>
      <xdr:row>8</xdr:row>
      <xdr:rowOff>135890</xdr:rowOff>
    </xdr:to>
    <xdr:pic>
      <xdr:nvPicPr>
        <xdr:cNvPr id="495" name="图片 3334"/>
        <xdr:cNvPicPr>
          <a:picLocks noChangeAspect="1"/>
        </xdr:cNvPicPr>
      </xdr:nvPicPr>
      <xdr:blipFill>
        <a:blip r:embed="rId3"/>
        <a:stretch>
          <a:fillRect/>
        </a:stretch>
      </xdr:blipFill>
      <xdr:spPr>
        <a:xfrm>
          <a:off x="1455420" y="5080000"/>
          <a:ext cx="129540" cy="135890"/>
        </a:xfrm>
        <a:prstGeom prst="rect">
          <a:avLst/>
        </a:prstGeom>
        <a:noFill/>
        <a:ln w="9525">
          <a:noFill/>
        </a:ln>
      </xdr:spPr>
    </xdr:pic>
    <xdr:clientData/>
  </xdr:twoCellAnchor>
  <xdr:twoCellAnchor editAs="oneCell">
    <xdr:from>
      <xdr:col>4</xdr:col>
      <xdr:colOff>428625</xdr:colOff>
      <xdr:row>8</xdr:row>
      <xdr:rowOff>0</xdr:rowOff>
    </xdr:from>
    <xdr:to>
      <xdr:col>4</xdr:col>
      <xdr:colOff>436245</xdr:colOff>
      <xdr:row>8</xdr:row>
      <xdr:rowOff>135890</xdr:rowOff>
    </xdr:to>
    <xdr:pic>
      <xdr:nvPicPr>
        <xdr:cNvPr id="496" name="图片 3335"/>
        <xdr:cNvPicPr>
          <a:picLocks noChangeAspect="1"/>
        </xdr:cNvPicPr>
      </xdr:nvPicPr>
      <xdr:blipFill>
        <a:blip r:embed="rId3"/>
        <a:stretch>
          <a:fillRect/>
        </a:stretch>
      </xdr:blipFill>
      <xdr:spPr>
        <a:xfrm>
          <a:off x="6306185" y="5080000"/>
          <a:ext cx="7620" cy="135890"/>
        </a:xfrm>
        <a:prstGeom prst="rect">
          <a:avLst/>
        </a:prstGeom>
        <a:noFill/>
        <a:ln w="9525">
          <a:noFill/>
        </a:ln>
      </xdr:spPr>
    </xdr:pic>
    <xdr:clientData/>
  </xdr:twoCellAnchor>
  <xdr:twoCellAnchor editAs="oneCell">
    <xdr:from>
      <xdr:col>2</xdr:col>
      <xdr:colOff>0</xdr:colOff>
      <xdr:row>8</xdr:row>
      <xdr:rowOff>0</xdr:rowOff>
    </xdr:from>
    <xdr:to>
      <xdr:col>2</xdr:col>
      <xdr:colOff>98425</xdr:colOff>
      <xdr:row>8</xdr:row>
      <xdr:rowOff>173990</xdr:rowOff>
    </xdr:to>
    <xdr:pic>
      <xdr:nvPicPr>
        <xdr:cNvPr id="497" name="图片 3334" descr="1.png"/>
        <xdr:cNvPicPr>
          <a:picLocks noChangeAspect="1"/>
        </xdr:cNvPicPr>
      </xdr:nvPicPr>
      <xdr:blipFill>
        <a:blip r:embed="rId3"/>
        <a:stretch>
          <a:fillRect/>
        </a:stretch>
      </xdr:blipFill>
      <xdr:spPr>
        <a:xfrm>
          <a:off x="1455420" y="5080000"/>
          <a:ext cx="98425" cy="173990"/>
        </a:xfrm>
        <a:prstGeom prst="rect">
          <a:avLst/>
        </a:prstGeom>
        <a:noFill/>
        <a:ln w="9525">
          <a:noFill/>
        </a:ln>
      </xdr:spPr>
    </xdr:pic>
    <xdr:clientData/>
  </xdr:twoCellAnchor>
  <xdr:twoCellAnchor editAs="oneCell">
    <xdr:from>
      <xdr:col>2</xdr:col>
      <xdr:colOff>0</xdr:colOff>
      <xdr:row>8</xdr:row>
      <xdr:rowOff>0</xdr:rowOff>
    </xdr:from>
    <xdr:to>
      <xdr:col>2</xdr:col>
      <xdr:colOff>98425</xdr:colOff>
      <xdr:row>8</xdr:row>
      <xdr:rowOff>189230</xdr:rowOff>
    </xdr:to>
    <xdr:pic>
      <xdr:nvPicPr>
        <xdr:cNvPr id="498" name="图片 3334" descr="1.png"/>
        <xdr:cNvPicPr>
          <a:picLocks noChangeAspect="1"/>
        </xdr:cNvPicPr>
      </xdr:nvPicPr>
      <xdr:blipFill>
        <a:blip r:embed="rId3"/>
        <a:stretch>
          <a:fillRect/>
        </a:stretch>
      </xdr:blipFill>
      <xdr:spPr>
        <a:xfrm>
          <a:off x="1455420" y="5080000"/>
          <a:ext cx="98425" cy="189230"/>
        </a:xfrm>
        <a:prstGeom prst="rect">
          <a:avLst/>
        </a:prstGeom>
        <a:noFill/>
        <a:ln w="9525">
          <a:noFill/>
        </a:ln>
      </xdr:spPr>
    </xdr:pic>
    <xdr:clientData/>
  </xdr:twoCellAnchor>
  <xdr:twoCellAnchor editAs="oneCell">
    <xdr:from>
      <xdr:col>4</xdr:col>
      <xdr:colOff>566420</xdr:colOff>
      <xdr:row>8</xdr:row>
      <xdr:rowOff>0</xdr:rowOff>
    </xdr:from>
    <xdr:to>
      <xdr:col>4</xdr:col>
      <xdr:colOff>669290</xdr:colOff>
      <xdr:row>8</xdr:row>
      <xdr:rowOff>173990</xdr:rowOff>
    </xdr:to>
    <xdr:pic>
      <xdr:nvPicPr>
        <xdr:cNvPr id="499" name="图片 3335" descr="1.png"/>
        <xdr:cNvPicPr>
          <a:picLocks noChangeAspect="1"/>
        </xdr:cNvPicPr>
      </xdr:nvPicPr>
      <xdr:blipFill>
        <a:blip r:embed="rId3"/>
        <a:stretch>
          <a:fillRect/>
        </a:stretch>
      </xdr:blipFill>
      <xdr:spPr>
        <a:xfrm>
          <a:off x="6443980" y="5080000"/>
          <a:ext cx="102870" cy="173990"/>
        </a:xfrm>
        <a:prstGeom prst="rect">
          <a:avLst/>
        </a:prstGeom>
        <a:noFill/>
        <a:ln w="9525">
          <a:noFill/>
        </a:ln>
      </xdr:spPr>
    </xdr:pic>
    <xdr:clientData/>
  </xdr:twoCellAnchor>
  <xdr:twoCellAnchor editAs="oneCell">
    <xdr:from>
      <xdr:col>2</xdr:col>
      <xdr:colOff>0</xdr:colOff>
      <xdr:row>8</xdr:row>
      <xdr:rowOff>0</xdr:rowOff>
    </xdr:from>
    <xdr:to>
      <xdr:col>2</xdr:col>
      <xdr:colOff>98425</xdr:colOff>
      <xdr:row>8</xdr:row>
      <xdr:rowOff>132715</xdr:rowOff>
    </xdr:to>
    <xdr:pic>
      <xdr:nvPicPr>
        <xdr:cNvPr id="500" name="图片 3334" descr="1.png"/>
        <xdr:cNvPicPr>
          <a:picLocks noChangeAspect="1"/>
        </xdr:cNvPicPr>
      </xdr:nvPicPr>
      <xdr:blipFill>
        <a:blip r:embed="rId3"/>
        <a:stretch>
          <a:fillRect/>
        </a:stretch>
      </xdr:blipFill>
      <xdr:spPr>
        <a:xfrm>
          <a:off x="1455420" y="5080000"/>
          <a:ext cx="98425" cy="132715"/>
        </a:xfrm>
        <a:prstGeom prst="rect">
          <a:avLst/>
        </a:prstGeom>
        <a:noFill/>
        <a:ln w="9525">
          <a:noFill/>
        </a:ln>
      </xdr:spPr>
    </xdr:pic>
    <xdr:clientData/>
  </xdr:twoCellAnchor>
  <xdr:twoCellAnchor editAs="oneCell">
    <xdr:from>
      <xdr:col>4</xdr:col>
      <xdr:colOff>566420</xdr:colOff>
      <xdr:row>8</xdr:row>
      <xdr:rowOff>0</xdr:rowOff>
    </xdr:from>
    <xdr:to>
      <xdr:col>4</xdr:col>
      <xdr:colOff>591185</xdr:colOff>
      <xdr:row>8</xdr:row>
      <xdr:rowOff>132715</xdr:rowOff>
    </xdr:to>
    <xdr:pic>
      <xdr:nvPicPr>
        <xdr:cNvPr id="501" name="图片 3335" descr="1.png"/>
        <xdr:cNvPicPr>
          <a:picLocks noChangeAspect="1"/>
        </xdr:cNvPicPr>
      </xdr:nvPicPr>
      <xdr:blipFill>
        <a:blip r:embed="rId3"/>
        <a:stretch>
          <a:fillRect/>
        </a:stretch>
      </xdr:blipFill>
      <xdr:spPr>
        <a:xfrm>
          <a:off x="6443980" y="5080000"/>
          <a:ext cx="24765" cy="132715"/>
        </a:xfrm>
        <a:prstGeom prst="rect">
          <a:avLst/>
        </a:prstGeom>
        <a:noFill/>
        <a:ln w="9525">
          <a:noFill/>
        </a:ln>
      </xdr:spPr>
    </xdr:pic>
    <xdr:clientData/>
  </xdr:twoCellAnchor>
  <xdr:twoCellAnchor editAs="oneCell">
    <xdr:from>
      <xdr:col>2</xdr:col>
      <xdr:colOff>0</xdr:colOff>
      <xdr:row>8</xdr:row>
      <xdr:rowOff>0</xdr:rowOff>
    </xdr:from>
    <xdr:to>
      <xdr:col>2</xdr:col>
      <xdr:colOff>133350</xdr:colOff>
      <xdr:row>8</xdr:row>
      <xdr:rowOff>168275</xdr:rowOff>
    </xdr:to>
    <xdr:pic>
      <xdr:nvPicPr>
        <xdr:cNvPr id="502" name="图片 3334"/>
        <xdr:cNvPicPr>
          <a:picLocks noChangeAspect="1"/>
        </xdr:cNvPicPr>
      </xdr:nvPicPr>
      <xdr:blipFill>
        <a:blip r:embed="rId3"/>
        <a:stretch>
          <a:fillRect/>
        </a:stretch>
      </xdr:blipFill>
      <xdr:spPr>
        <a:xfrm>
          <a:off x="1455420" y="5080000"/>
          <a:ext cx="133350" cy="168275"/>
        </a:xfrm>
        <a:prstGeom prst="rect">
          <a:avLst/>
        </a:prstGeom>
        <a:noFill/>
        <a:ln w="9525">
          <a:noFill/>
        </a:ln>
      </xdr:spPr>
    </xdr:pic>
    <xdr:clientData/>
  </xdr:twoCellAnchor>
  <xdr:twoCellAnchor editAs="oneCell">
    <xdr:from>
      <xdr:col>2</xdr:col>
      <xdr:colOff>0</xdr:colOff>
      <xdr:row>8</xdr:row>
      <xdr:rowOff>0</xdr:rowOff>
    </xdr:from>
    <xdr:to>
      <xdr:col>2</xdr:col>
      <xdr:colOff>133350</xdr:colOff>
      <xdr:row>8</xdr:row>
      <xdr:rowOff>212090</xdr:rowOff>
    </xdr:to>
    <xdr:pic>
      <xdr:nvPicPr>
        <xdr:cNvPr id="503" name="图片 3334"/>
        <xdr:cNvPicPr>
          <a:picLocks noChangeAspect="1"/>
        </xdr:cNvPicPr>
      </xdr:nvPicPr>
      <xdr:blipFill>
        <a:blip r:embed="rId3"/>
        <a:stretch>
          <a:fillRect/>
        </a:stretch>
      </xdr:blipFill>
      <xdr:spPr>
        <a:xfrm>
          <a:off x="1455420" y="5080000"/>
          <a:ext cx="133350" cy="212090"/>
        </a:xfrm>
        <a:prstGeom prst="rect">
          <a:avLst/>
        </a:prstGeom>
        <a:noFill/>
        <a:ln w="9525">
          <a:noFill/>
        </a:ln>
      </xdr:spPr>
    </xdr:pic>
    <xdr:clientData/>
  </xdr:twoCellAnchor>
  <xdr:twoCellAnchor editAs="oneCell">
    <xdr:from>
      <xdr:col>4</xdr:col>
      <xdr:colOff>616585</xdr:colOff>
      <xdr:row>8</xdr:row>
      <xdr:rowOff>0</xdr:rowOff>
    </xdr:from>
    <xdr:to>
      <xdr:col>4</xdr:col>
      <xdr:colOff>739775</xdr:colOff>
      <xdr:row>8</xdr:row>
      <xdr:rowOff>168275</xdr:rowOff>
    </xdr:to>
    <xdr:pic>
      <xdr:nvPicPr>
        <xdr:cNvPr id="504" name="图片 3335"/>
        <xdr:cNvPicPr>
          <a:picLocks noChangeAspect="1"/>
        </xdr:cNvPicPr>
      </xdr:nvPicPr>
      <xdr:blipFill>
        <a:blip r:embed="rId3"/>
        <a:stretch>
          <a:fillRect/>
        </a:stretch>
      </xdr:blipFill>
      <xdr:spPr>
        <a:xfrm>
          <a:off x="6494145" y="5080000"/>
          <a:ext cx="123190" cy="168275"/>
        </a:xfrm>
        <a:prstGeom prst="rect">
          <a:avLst/>
        </a:prstGeom>
        <a:noFill/>
        <a:ln w="9525">
          <a:noFill/>
        </a:ln>
      </xdr:spPr>
    </xdr:pic>
    <xdr:clientData/>
  </xdr:twoCellAnchor>
  <xdr:twoCellAnchor editAs="oneCell">
    <xdr:from>
      <xdr:col>2</xdr:col>
      <xdr:colOff>0</xdr:colOff>
      <xdr:row>8</xdr:row>
      <xdr:rowOff>0</xdr:rowOff>
    </xdr:from>
    <xdr:to>
      <xdr:col>2</xdr:col>
      <xdr:colOff>133350</xdr:colOff>
      <xdr:row>8</xdr:row>
      <xdr:rowOff>132715</xdr:rowOff>
    </xdr:to>
    <xdr:pic>
      <xdr:nvPicPr>
        <xdr:cNvPr id="505" name="图片 3334"/>
        <xdr:cNvPicPr>
          <a:picLocks noChangeAspect="1"/>
        </xdr:cNvPicPr>
      </xdr:nvPicPr>
      <xdr:blipFill>
        <a:blip r:embed="rId3"/>
        <a:stretch>
          <a:fillRect/>
        </a:stretch>
      </xdr:blipFill>
      <xdr:spPr>
        <a:xfrm>
          <a:off x="1455420" y="5080000"/>
          <a:ext cx="133350" cy="132715"/>
        </a:xfrm>
        <a:prstGeom prst="rect">
          <a:avLst/>
        </a:prstGeom>
        <a:noFill/>
        <a:ln w="9525">
          <a:noFill/>
        </a:ln>
      </xdr:spPr>
    </xdr:pic>
    <xdr:clientData/>
  </xdr:twoCellAnchor>
  <xdr:twoCellAnchor editAs="oneCell">
    <xdr:from>
      <xdr:col>4</xdr:col>
      <xdr:colOff>616585</xdr:colOff>
      <xdr:row>8</xdr:row>
      <xdr:rowOff>0</xdr:rowOff>
    </xdr:from>
    <xdr:to>
      <xdr:col>4</xdr:col>
      <xdr:colOff>630555</xdr:colOff>
      <xdr:row>8</xdr:row>
      <xdr:rowOff>132715</xdr:rowOff>
    </xdr:to>
    <xdr:pic>
      <xdr:nvPicPr>
        <xdr:cNvPr id="506" name="图片 3335"/>
        <xdr:cNvPicPr>
          <a:picLocks noChangeAspect="1"/>
        </xdr:cNvPicPr>
      </xdr:nvPicPr>
      <xdr:blipFill>
        <a:blip r:embed="rId3"/>
        <a:stretch>
          <a:fillRect/>
        </a:stretch>
      </xdr:blipFill>
      <xdr:spPr>
        <a:xfrm>
          <a:off x="6494145" y="5080000"/>
          <a:ext cx="13970" cy="132715"/>
        </a:xfrm>
        <a:prstGeom prst="rect">
          <a:avLst/>
        </a:prstGeom>
        <a:noFill/>
        <a:ln w="9525">
          <a:noFill/>
        </a:ln>
      </xdr:spPr>
    </xdr:pic>
    <xdr:clientData/>
  </xdr:twoCellAnchor>
  <xdr:twoCellAnchor editAs="oneCell">
    <xdr:from>
      <xdr:col>2</xdr:col>
      <xdr:colOff>0</xdr:colOff>
      <xdr:row>8</xdr:row>
      <xdr:rowOff>0</xdr:rowOff>
    </xdr:from>
    <xdr:to>
      <xdr:col>2</xdr:col>
      <xdr:colOff>133350</xdr:colOff>
      <xdr:row>8</xdr:row>
      <xdr:rowOff>191135</xdr:rowOff>
    </xdr:to>
    <xdr:pic>
      <xdr:nvPicPr>
        <xdr:cNvPr id="507" name="图片 3334"/>
        <xdr:cNvPicPr>
          <a:picLocks noChangeAspect="1"/>
        </xdr:cNvPicPr>
      </xdr:nvPicPr>
      <xdr:blipFill>
        <a:blip r:embed="rId3"/>
        <a:stretch>
          <a:fillRect/>
        </a:stretch>
      </xdr:blipFill>
      <xdr:spPr>
        <a:xfrm>
          <a:off x="1455420" y="5080000"/>
          <a:ext cx="133350" cy="191135"/>
        </a:xfrm>
        <a:prstGeom prst="rect">
          <a:avLst/>
        </a:prstGeom>
        <a:noFill/>
        <a:ln w="9525">
          <a:noFill/>
        </a:ln>
      </xdr:spPr>
    </xdr:pic>
    <xdr:clientData/>
  </xdr:twoCellAnchor>
  <xdr:twoCellAnchor editAs="oneCell">
    <xdr:from>
      <xdr:col>4</xdr:col>
      <xdr:colOff>616585</xdr:colOff>
      <xdr:row>8</xdr:row>
      <xdr:rowOff>0</xdr:rowOff>
    </xdr:from>
    <xdr:to>
      <xdr:col>4</xdr:col>
      <xdr:colOff>741680</xdr:colOff>
      <xdr:row>8</xdr:row>
      <xdr:rowOff>168275</xdr:rowOff>
    </xdr:to>
    <xdr:pic>
      <xdr:nvPicPr>
        <xdr:cNvPr id="508" name="图片 3335"/>
        <xdr:cNvPicPr>
          <a:picLocks noChangeAspect="1"/>
        </xdr:cNvPicPr>
      </xdr:nvPicPr>
      <xdr:blipFill>
        <a:blip r:embed="rId3"/>
        <a:stretch>
          <a:fillRect/>
        </a:stretch>
      </xdr:blipFill>
      <xdr:spPr>
        <a:xfrm>
          <a:off x="6494145" y="5080000"/>
          <a:ext cx="125095" cy="168275"/>
        </a:xfrm>
        <a:prstGeom prst="rect">
          <a:avLst/>
        </a:prstGeom>
        <a:noFill/>
        <a:ln w="9525">
          <a:noFill/>
        </a:ln>
      </xdr:spPr>
    </xdr:pic>
    <xdr:clientData/>
  </xdr:twoCellAnchor>
  <xdr:twoCellAnchor editAs="oneCell">
    <xdr:from>
      <xdr:col>2</xdr:col>
      <xdr:colOff>0</xdr:colOff>
      <xdr:row>8</xdr:row>
      <xdr:rowOff>0</xdr:rowOff>
    </xdr:from>
    <xdr:to>
      <xdr:col>2</xdr:col>
      <xdr:colOff>133350</xdr:colOff>
      <xdr:row>8</xdr:row>
      <xdr:rowOff>173990</xdr:rowOff>
    </xdr:to>
    <xdr:pic>
      <xdr:nvPicPr>
        <xdr:cNvPr id="509" name="图片 3334"/>
        <xdr:cNvPicPr>
          <a:picLocks noChangeAspect="1"/>
        </xdr:cNvPicPr>
      </xdr:nvPicPr>
      <xdr:blipFill>
        <a:blip r:embed="rId3"/>
        <a:stretch>
          <a:fillRect/>
        </a:stretch>
      </xdr:blipFill>
      <xdr:spPr>
        <a:xfrm>
          <a:off x="1455420" y="5080000"/>
          <a:ext cx="133350" cy="173990"/>
        </a:xfrm>
        <a:prstGeom prst="rect">
          <a:avLst/>
        </a:prstGeom>
        <a:noFill/>
        <a:ln w="9525">
          <a:noFill/>
        </a:ln>
      </xdr:spPr>
    </xdr:pic>
    <xdr:clientData/>
  </xdr:twoCellAnchor>
  <xdr:twoCellAnchor editAs="oneCell">
    <xdr:from>
      <xdr:col>2</xdr:col>
      <xdr:colOff>0</xdr:colOff>
      <xdr:row>8</xdr:row>
      <xdr:rowOff>0</xdr:rowOff>
    </xdr:from>
    <xdr:to>
      <xdr:col>2</xdr:col>
      <xdr:colOff>133350</xdr:colOff>
      <xdr:row>8</xdr:row>
      <xdr:rowOff>187325</xdr:rowOff>
    </xdr:to>
    <xdr:pic>
      <xdr:nvPicPr>
        <xdr:cNvPr id="510" name="图片 3334"/>
        <xdr:cNvPicPr>
          <a:picLocks noChangeAspect="1"/>
        </xdr:cNvPicPr>
      </xdr:nvPicPr>
      <xdr:blipFill>
        <a:blip r:embed="rId3"/>
        <a:stretch>
          <a:fillRect/>
        </a:stretch>
      </xdr:blipFill>
      <xdr:spPr>
        <a:xfrm>
          <a:off x="1455420" y="5080000"/>
          <a:ext cx="133350" cy="187325"/>
        </a:xfrm>
        <a:prstGeom prst="rect">
          <a:avLst/>
        </a:prstGeom>
        <a:noFill/>
        <a:ln w="9525">
          <a:noFill/>
        </a:ln>
      </xdr:spPr>
    </xdr:pic>
    <xdr:clientData/>
  </xdr:twoCellAnchor>
  <xdr:twoCellAnchor editAs="oneCell">
    <xdr:from>
      <xdr:col>4</xdr:col>
      <xdr:colOff>617855</xdr:colOff>
      <xdr:row>8</xdr:row>
      <xdr:rowOff>0</xdr:rowOff>
    </xdr:from>
    <xdr:to>
      <xdr:col>4</xdr:col>
      <xdr:colOff>666115</xdr:colOff>
      <xdr:row>8</xdr:row>
      <xdr:rowOff>173990</xdr:rowOff>
    </xdr:to>
    <xdr:pic>
      <xdr:nvPicPr>
        <xdr:cNvPr id="511" name="图片 3335"/>
        <xdr:cNvPicPr>
          <a:picLocks noChangeAspect="1"/>
        </xdr:cNvPicPr>
      </xdr:nvPicPr>
      <xdr:blipFill>
        <a:blip r:embed="rId3"/>
        <a:stretch>
          <a:fillRect/>
        </a:stretch>
      </xdr:blipFill>
      <xdr:spPr>
        <a:xfrm>
          <a:off x="6495415" y="5080000"/>
          <a:ext cx="48260" cy="173990"/>
        </a:xfrm>
        <a:prstGeom prst="rect">
          <a:avLst/>
        </a:prstGeom>
        <a:noFill/>
        <a:ln w="9525">
          <a:noFill/>
        </a:ln>
      </xdr:spPr>
    </xdr:pic>
    <xdr:clientData/>
  </xdr:twoCellAnchor>
  <xdr:twoCellAnchor editAs="oneCell">
    <xdr:from>
      <xdr:col>2</xdr:col>
      <xdr:colOff>0</xdr:colOff>
      <xdr:row>8</xdr:row>
      <xdr:rowOff>0</xdr:rowOff>
    </xdr:from>
    <xdr:to>
      <xdr:col>2</xdr:col>
      <xdr:colOff>133985</xdr:colOff>
      <xdr:row>8</xdr:row>
      <xdr:rowOff>187325</xdr:rowOff>
    </xdr:to>
    <xdr:pic>
      <xdr:nvPicPr>
        <xdr:cNvPr id="512" name="图片 3334"/>
        <xdr:cNvPicPr>
          <a:picLocks noChangeAspect="1"/>
        </xdr:cNvPicPr>
      </xdr:nvPicPr>
      <xdr:blipFill>
        <a:blip r:embed="rId3"/>
        <a:stretch>
          <a:fillRect/>
        </a:stretch>
      </xdr:blipFill>
      <xdr:spPr>
        <a:xfrm>
          <a:off x="1455420" y="5080000"/>
          <a:ext cx="133985" cy="187325"/>
        </a:xfrm>
        <a:prstGeom prst="rect">
          <a:avLst/>
        </a:prstGeom>
        <a:noFill/>
        <a:ln w="9525">
          <a:noFill/>
        </a:ln>
      </xdr:spPr>
    </xdr:pic>
    <xdr:clientData/>
  </xdr:twoCellAnchor>
  <xdr:twoCellAnchor editAs="oneCell">
    <xdr:from>
      <xdr:col>3</xdr:col>
      <xdr:colOff>499745</xdr:colOff>
      <xdr:row>8</xdr:row>
      <xdr:rowOff>0</xdr:rowOff>
    </xdr:from>
    <xdr:to>
      <xdr:col>3</xdr:col>
      <xdr:colOff>668655</xdr:colOff>
      <xdr:row>8</xdr:row>
      <xdr:rowOff>168910</xdr:rowOff>
    </xdr:to>
    <xdr:pic>
      <xdr:nvPicPr>
        <xdr:cNvPr id="513" name="图片 3335"/>
        <xdr:cNvPicPr>
          <a:picLocks noChangeAspect="1"/>
        </xdr:cNvPicPr>
      </xdr:nvPicPr>
      <xdr:blipFill>
        <a:blip r:embed="rId3"/>
        <a:stretch>
          <a:fillRect/>
        </a:stretch>
      </xdr:blipFill>
      <xdr:spPr>
        <a:xfrm>
          <a:off x="4526915" y="5080000"/>
          <a:ext cx="168910" cy="168910"/>
        </a:xfrm>
        <a:prstGeom prst="rect">
          <a:avLst/>
        </a:prstGeom>
        <a:noFill/>
        <a:ln w="9525">
          <a:noFill/>
        </a:ln>
      </xdr:spPr>
    </xdr:pic>
    <xdr:clientData/>
  </xdr:twoCellAnchor>
  <xdr:twoCellAnchor editAs="oneCell">
    <xdr:from>
      <xdr:col>3</xdr:col>
      <xdr:colOff>495300</xdr:colOff>
      <xdr:row>8</xdr:row>
      <xdr:rowOff>0</xdr:rowOff>
    </xdr:from>
    <xdr:to>
      <xdr:col>3</xdr:col>
      <xdr:colOff>666750</xdr:colOff>
      <xdr:row>8</xdr:row>
      <xdr:rowOff>168275</xdr:rowOff>
    </xdr:to>
    <xdr:pic>
      <xdr:nvPicPr>
        <xdr:cNvPr id="514" name="图片 3335"/>
        <xdr:cNvPicPr>
          <a:picLocks noChangeAspect="1"/>
        </xdr:cNvPicPr>
      </xdr:nvPicPr>
      <xdr:blipFill>
        <a:blip r:embed="rId3"/>
        <a:stretch>
          <a:fillRect/>
        </a:stretch>
      </xdr:blipFill>
      <xdr:spPr>
        <a:xfrm>
          <a:off x="4522470" y="5080000"/>
          <a:ext cx="171450" cy="168275"/>
        </a:xfrm>
        <a:prstGeom prst="rect">
          <a:avLst/>
        </a:prstGeom>
        <a:noFill/>
        <a:ln w="9525">
          <a:noFill/>
        </a:ln>
      </xdr:spPr>
    </xdr:pic>
    <xdr:clientData/>
  </xdr:twoCellAnchor>
  <xdr:twoCellAnchor editAs="oneCell">
    <xdr:from>
      <xdr:col>3</xdr:col>
      <xdr:colOff>499745</xdr:colOff>
      <xdr:row>8</xdr:row>
      <xdr:rowOff>0</xdr:rowOff>
    </xdr:from>
    <xdr:to>
      <xdr:col>3</xdr:col>
      <xdr:colOff>669925</xdr:colOff>
      <xdr:row>8</xdr:row>
      <xdr:rowOff>171450</xdr:rowOff>
    </xdr:to>
    <xdr:pic>
      <xdr:nvPicPr>
        <xdr:cNvPr id="515" name="图片 3335"/>
        <xdr:cNvPicPr>
          <a:picLocks noChangeAspect="1"/>
        </xdr:cNvPicPr>
      </xdr:nvPicPr>
      <xdr:blipFill>
        <a:blip r:embed="rId3"/>
        <a:stretch>
          <a:fillRect/>
        </a:stretch>
      </xdr:blipFill>
      <xdr:spPr>
        <a:xfrm>
          <a:off x="4526915" y="5080000"/>
          <a:ext cx="170180" cy="171450"/>
        </a:xfrm>
        <a:prstGeom prst="rect">
          <a:avLst/>
        </a:prstGeom>
        <a:noFill/>
        <a:ln w="9525">
          <a:noFill/>
        </a:ln>
      </xdr:spPr>
    </xdr:pic>
    <xdr:clientData/>
  </xdr:twoCellAnchor>
  <xdr:twoCellAnchor editAs="oneCell">
    <xdr:from>
      <xdr:col>3</xdr:col>
      <xdr:colOff>499745</xdr:colOff>
      <xdr:row>8</xdr:row>
      <xdr:rowOff>0</xdr:rowOff>
    </xdr:from>
    <xdr:to>
      <xdr:col>3</xdr:col>
      <xdr:colOff>668655</xdr:colOff>
      <xdr:row>8</xdr:row>
      <xdr:rowOff>168910</xdr:rowOff>
    </xdr:to>
    <xdr:pic>
      <xdr:nvPicPr>
        <xdr:cNvPr id="516" name="图片 3335"/>
        <xdr:cNvPicPr>
          <a:picLocks noChangeAspect="1"/>
        </xdr:cNvPicPr>
      </xdr:nvPicPr>
      <xdr:blipFill>
        <a:blip r:embed="rId3" cstate="print"/>
        <a:stretch>
          <a:fillRect/>
        </a:stretch>
      </xdr:blipFill>
      <xdr:spPr>
        <a:xfrm>
          <a:off x="4526915" y="5080000"/>
          <a:ext cx="168910" cy="168910"/>
        </a:xfrm>
        <a:prstGeom prst="rect">
          <a:avLst/>
        </a:prstGeom>
        <a:noFill/>
        <a:ln w="9525" cap="flat" cmpd="sng">
          <a:noFill/>
          <a:prstDash val="solid"/>
          <a:round/>
        </a:ln>
      </xdr:spPr>
    </xdr:pic>
    <xdr:clientData/>
  </xdr:twoCellAnchor>
  <xdr:twoCellAnchor editAs="oneCell">
    <xdr:from>
      <xdr:col>4</xdr:col>
      <xdr:colOff>0</xdr:colOff>
      <xdr:row>8</xdr:row>
      <xdr:rowOff>0</xdr:rowOff>
    </xdr:from>
    <xdr:to>
      <xdr:col>4</xdr:col>
      <xdr:colOff>342900</xdr:colOff>
      <xdr:row>8</xdr:row>
      <xdr:rowOff>735965</xdr:rowOff>
    </xdr:to>
    <xdr:pic>
      <xdr:nvPicPr>
        <xdr:cNvPr id="517" name="图片 3336"/>
        <xdr:cNvPicPr>
          <a:picLocks noChangeAspect="1"/>
        </xdr:cNvPicPr>
      </xdr:nvPicPr>
      <xdr:blipFill>
        <a:blip r:embed="rId2"/>
        <a:stretch>
          <a:fillRect/>
        </a:stretch>
      </xdr:blipFill>
      <xdr:spPr>
        <a:xfrm>
          <a:off x="5877560" y="5080000"/>
          <a:ext cx="342900" cy="735965"/>
        </a:xfrm>
        <a:prstGeom prst="rect">
          <a:avLst/>
        </a:prstGeom>
        <a:noFill/>
        <a:ln w="9525">
          <a:noFill/>
        </a:ln>
      </xdr:spPr>
    </xdr:pic>
    <xdr:clientData/>
  </xdr:twoCellAnchor>
  <xdr:twoCellAnchor editAs="oneCell">
    <xdr:from>
      <xdr:col>4</xdr:col>
      <xdr:colOff>0</xdr:colOff>
      <xdr:row>8</xdr:row>
      <xdr:rowOff>0</xdr:rowOff>
    </xdr:from>
    <xdr:to>
      <xdr:col>4</xdr:col>
      <xdr:colOff>342265</xdr:colOff>
      <xdr:row>8</xdr:row>
      <xdr:rowOff>754380</xdr:rowOff>
    </xdr:to>
    <xdr:pic>
      <xdr:nvPicPr>
        <xdr:cNvPr id="518" name="图片 3336"/>
        <xdr:cNvPicPr>
          <a:picLocks noChangeAspect="1"/>
        </xdr:cNvPicPr>
      </xdr:nvPicPr>
      <xdr:blipFill>
        <a:blip r:embed="rId2"/>
        <a:stretch>
          <a:fillRect/>
        </a:stretch>
      </xdr:blipFill>
      <xdr:spPr>
        <a:xfrm>
          <a:off x="5877560" y="5080000"/>
          <a:ext cx="342265" cy="754380"/>
        </a:xfrm>
        <a:prstGeom prst="rect">
          <a:avLst/>
        </a:prstGeom>
        <a:noFill/>
        <a:ln w="9525">
          <a:noFill/>
        </a:ln>
      </xdr:spPr>
    </xdr:pic>
    <xdr:clientData/>
  </xdr:twoCellAnchor>
  <xdr:twoCellAnchor editAs="oneCell">
    <xdr:from>
      <xdr:col>3</xdr:col>
      <xdr:colOff>499745</xdr:colOff>
      <xdr:row>8</xdr:row>
      <xdr:rowOff>0</xdr:rowOff>
    </xdr:from>
    <xdr:to>
      <xdr:col>3</xdr:col>
      <xdr:colOff>662940</xdr:colOff>
      <xdr:row>8</xdr:row>
      <xdr:rowOff>171450</xdr:rowOff>
    </xdr:to>
    <xdr:pic>
      <xdr:nvPicPr>
        <xdr:cNvPr id="519" name="图片 3335"/>
        <xdr:cNvPicPr>
          <a:picLocks noChangeAspect="1"/>
        </xdr:cNvPicPr>
      </xdr:nvPicPr>
      <xdr:blipFill>
        <a:blip r:embed="rId3"/>
        <a:stretch>
          <a:fillRect/>
        </a:stretch>
      </xdr:blipFill>
      <xdr:spPr>
        <a:xfrm>
          <a:off x="4526915" y="5080000"/>
          <a:ext cx="163195" cy="171450"/>
        </a:xfrm>
        <a:prstGeom prst="rect">
          <a:avLst/>
        </a:prstGeom>
        <a:noFill/>
        <a:ln w="9525">
          <a:noFill/>
        </a:ln>
      </xdr:spPr>
    </xdr:pic>
    <xdr:clientData/>
  </xdr:twoCellAnchor>
  <xdr:twoCellAnchor editAs="oneCell">
    <xdr:from>
      <xdr:col>3</xdr:col>
      <xdr:colOff>614680</xdr:colOff>
      <xdr:row>8</xdr:row>
      <xdr:rowOff>0</xdr:rowOff>
    </xdr:from>
    <xdr:to>
      <xdr:col>3</xdr:col>
      <xdr:colOff>965835</xdr:colOff>
      <xdr:row>8</xdr:row>
      <xdr:rowOff>549910</xdr:rowOff>
    </xdr:to>
    <xdr:pic>
      <xdr:nvPicPr>
        <xdr:cNvPr id="520" name="图片 3335"/>
        <xdr:cNvPicPr>
          <a:picLocks noChangeAspect="1"/>
        </xdr:cNvPicPr>
      </xdr:nvPicPr>
      <xdr:blipFill>
        <a:blip r:embed="rId4"/>
        <a:stretch>
          <a:fillRect/>
        </a:stretch>
      </xdr:blipFill>
      <xdr:spPr>
        <a:xfrm>
          <a:off x="4641850" y="5080000"/>
          <a:ext cx="351155" cy="549910"/>
        </a:xfrm>
        <a:prstGeom prst="rect">
          <a:avLst/>
        </a:prstGeom>
        <a:noFill/>
        <a:ln w="9525">
          <a:noFill/>
        </a:ln>
      </xdr:spPr>
    </xdr:pic>
    <xdr:clientData/>
  </xdr:twoCellAnchor>
  <xdr:twoCellAnchor editAs="oneCell">
    <xdr:from>
      <xdr:col>4</xdr:col>
      <xdr:colOff>665480</xdr:colOff>
      <xdr:row>8</xdr:row>
      <xdr:rowOff>0</xdr:rowOff>
    </xdr:from>
    <xdr:to>
      <xdr:col>4</xdr:col>
      <xdr:colOff>930910</xdr:colOff>
      <xdr:row>8</xdr:row>
      <xdr:rowOff>549910</xdr:rowOff>
    </xdr:to>
    <xdr:pic>
      <xdr:nvPicPr>
        <xdr:cNvPr id="521" name="图片 3335"/>
        <xdr:cNvPicPr>
          <a:picLocks noChangeAspect="1"/>
        </xdr:cNvPicPr>
      </xdr:nvPicPr>
      <xdr:blipFill>
        <a:blip r:embed="rId4"/>
        <a:stretch>
          <a:fillRect/>
        </a:stretch>
      </xdr:blipFill>
      <xdr:spPr>
        <a:xfrm>
          <a:off x="6543040" y="5080000"/>
          <a:ext cx="265430" cy="549910"/>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191770</xdr:rowOff>
    </xdr:to>
    <xdr:pic>
      <xdr:nvPicPr>
        <xdr:cNvPr id="522" name="图片 3337"/>
        <xdr:cNvPicPr>
          <a:picLocks noChangeAspect="1"/>
        </xdr:cNvPicPr>
      </xdr:nvPicPr>
      <xdr:blipFill>
        <a:blip r:embed="rId5"/>
        <a:stretch>
          <a:fillRect/>
        </a:stretch>
      </xdr:blipFill>
      <xdr:spPr>
        <a:xfrm>
          <a:off x="5877560" y="5080000"/>
          <a:ext cx="22225" cy="191770"/>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191770</xdr:rowOff>
    </xdr:to>
    <xdr:pic>
      <xdr:nvPicPr>
        <xdr:cNvPr id="523" name="图片 3335"/>
        <xdr:cNvPicPr>
          <a:picLocks noChangeAspect="1"/>
        </xdr:cNvPicPr>
      </xdr:nvPicPr>
      <xdr:blipFill>
        <a:blip r:embed="rId4"/>
        <a:stretch>
          <a:fillRect/>
        </a:stretch>
      </xdr:blipFill>
      <xdr:spPr>
        <a:xfrm>
          <a:off x="5877560" y="5080000"/>
          <a:ext cx="135890" cy="191770"/>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207010</xdr:rowOff>
    </xdr:to>
    <xdr:pic>
      <xdr:nvPicPr>
        <xdr:cNvPr id="524" name="图片 3337"/>
        <xdr:cNvPicPr>
          <a:picLocks noChangeAspect="1"/>
        </xdr:cNvPicPr>
      </xdr:nvPicPr>
      <xdr:blipFill>
        <a:blip r:embed="rId5"/>
        <a:stretch>
          <a:fillRect/>
        </a:stretch>
      </xdr:blipFill>
      <xdr:spPr>
        <a:xfrm>
          <a:off x="5877560" y="5080000"/>
          <a:ext cx="22225" cy="207010"/>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207010</xdr:rowOff>
    </xdr:to>
    <xdr:pic>
      <xdr:nvPicPr>
        <xdr:cNvPr id="525" name="图片 3335"/>
        <xdr:cNvPicPr>
          <a:picLocks noChangeAspect="1"/>
        </xdr:cNvPicPr>
      </xdr:nvPicPr>
      <xdr:blipFill>
        <a:blip r:embed="rId4"/>
        <a:stretch>
          <a:fillRect/>
        </a:stretch>
      </xdr:blipFill>
      <xdr:spPr>
        <a:xfrm>
          <a:off x="5877560" y="5080000"/>
          <a:ext cx="135890" cy="207010"/>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627380</xdr:rowOff>
    </xdr:to>
    <xdr:pic>
      <xdr:nvPicPr>
        <xdr:cNvPr id="526" name="图片 3337"/>
        <xdr:cNvPicPr>
          <a:picLocks noChangeAspect="1"/>
        </xdr:cNvPicPr>
      </xdr:nvPicPr>
      <xdr:blipFill>
        <a:blip r:embed="rId5"/>
        <a:stretch>
          <a:fillRect/>
        </a:stretch>
      </xdr:blipFill>
      <xdr:spPr>
        <a:xfrm>
          <a:off x="5877560" y="5080000"/>
          <a:ext cx="22225" cy="627380"/>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627380</xdr:rowOff>
    </xdr:to>
    <xdr:pic>
      <xdr:nvPicPr>
        <xdr:cNvPr id="527" name="图片 3335"/>
        <xdr:cNvPicPr>
          <a:picLocks noChangeAspect="1"/>
        </xdr:cNvPicPr>
      </xdr:nvPicPr>
      <xdr:blipFill>
        <a:blip r:embed="rId4"/>
        <a:stretch>
          <a:fillRect/>
        </a:stretch>
      </xdr:blipFill>
      <xdr:spPr>
        <a:xfrm>
          <a:off x="5877560" y="5080000"/>
          <a:ext cx="135890" cy="627380"/>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629285</xdr:rowOff>
    </xdr:to>
    <xdr:pic>
      <xdr:nvPicPr>
        <xdr:cNvPr id="528" name="图片 3337"/>
        <xdr:cNvPicPr>
          <a:picLocks noChangeAspect="1"/>
        </xdr:cNvPicPr>
      </xdr:nvPicPr>
      <xdr:blipFill>
        <a:blip r:embed="rId5"/>
        <a:stretch>
          <a:fillRect/>
        </a:stretch>
      </xdr:blipFill>
      <xdr:spPr>
        <a:xfrm>
          <a:off x="5877560" y="5080000"/>
          <a:ext cx="22225" cy="629285"/>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629285</xdr:rowOff>
    </xdr:to>
    <xdr:pic>
      <xdr:nvPicPr>
        <xdr:cNvPr id="529" name="图片 3335"/>
        <xdr:cNvPicPr>
          <a:picLocks noChangeAspect="1"/>
        </xdr:cNvPicPr>
      </xdr:nvPicPr>
      <xdr:blipFill>
        <a:blip r:embed="rId4"/>
        <a:stretch>
          <a:fillRect/>
        </a:stretch>
      </xdr:blipFill>
      <xdr:spPr>
        <a:xfrm>
          <a:off x="5877560" y="5080000"/>
          <a:ext cx="135890" cy="629285"/>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472440</xdr:rowOff>
    </xdr:to>
    <xdr:pic>
      <xdr:nvPicPr>
        <xdr:cNvPr id="530" name="图片 3337"/>
        <xdr:cNvPicPr>
          <a:picLocks noChangeAspect="1"/>
        </xdr:cNvPicPr>
      </xdr:nvPicPr>
      <xdr:blipFill>
        <a:blip r:embed="rId5"/>
        <a:stretch>
          <a:fillRect/>
        </a:stretch>
      </xdr:blipFill>
      <xdr:spPr>
        <a:xfrm>
          <a:off x="5877560" y="5080000"/>
          <a:ext cx="22225" cy="472440"/>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472440</xdr:rowOff>
    </xdr:to>
    <xdr:pic>
      <xdr:nvPicPr>
        <xdr:cNvPr id="531" name="图片 3335"/>
        <xdr:cNvPicPr>
          <a:picLocks noChangeAspect="1"/>
        </xdr:cNvPicPr>
      </xdr:nvPicPr>
      <xdr:blipFill>
        <a:blip r:embed="rId4"/>
        <a:stretch>
          <a:fillRect/>
        </a:stretch>
      </xdr:blipFill>
      <xdr:spPr>
        <a:xfrm>
          <a:off x="5877560" y="5080000"/>
          <a:ext cx="135890" cy="472440"/>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1742440</xdr:rowOff>
    </xdr:to>
    <xdr:pic>
      <xdr:nvPicPr>
        <xdr:cNvPr id="532" name="图片 3337"/>
        <xdr:cNvPicPr>
          <a:picLocks noChangeAspect="1"/>
        </xdr:cNvPicPr>
      </xdr:nvPicPr>
      <xdr:blipFill>
        <a:blip r:embed="rId5"/>
        <a:stretch>
          <a:fillRect/>
        </a:stretch>
      </xdr:blipFill>
      <xdr:spPr>
        <a:xfrm>
          <a:off x="5877560" y="5080000"/>
          <a:ext cx="22225" cy="1742440"/>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1742440</xdr:rowOff>
    </xdr:to>
    <xdr:pic>
      <xdr:nvPicPr>
        <xdr:cNvPr id="533" name="图片 3335"/>
        <xdr:cNvPicPr>
          <a:picLocks noChangeAspect="1"/>
        </xdr:cNvPicPr>
      </xdr:nvPicPr>
      <xdr:blipFill>
        <a:blip r:embed="rId4"/>
        <a:stretch>
          <a:fillRect/>
        </a:stretch>
      </xdr:blipFill>
      <xdr:spPr>
        <a:xfrm>
          <a:off x="5877560" y="5080000"/>
          <a:ext cx="135890" cy="1742440"/>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1754505</xdr:rowOff>
    </xdr:to>
    <xdr:pic>
      <xdr:nvPicPr>
        <xdr:cNvPr id="534" name="图片 3337"/>
        <xdr:cNvPicPr>
          <a:picLocks noChangeAspect="1"/>
        </xdr:cNvPicPr>
      </xdr:nvPicPr>
      <xdr:blipFill>
        <a:blip r:embed="rId5"/>
        <a:stretch>
          <a:fillRect/>
        </a:stretch>
      </xdr:blipFill>
      <xdr:spPr>
        <a:xfrm>
          <a:off x="5877560" y="5080000"/>
          <a:ext cx="22225" cy="1754505"/>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1754505</xdr:rowOff>
    </xdr:to>
    <xdr:pic>
      <xdr:nvPicPr>
        <xdr:cNvPr id="535" name="图片 3335"/>
        <xdr:cNvPicPr>
          <a:picLocks noChangeAspect="1"/>
        </xdr:cNvPicPr>
      </xdr:nvPicPr>
      <xdr:blipFill>
        <a:blip r:embed="rId4"/>
        <a:stretch>
          <a:fillRect/>
        </a:stretch>
      </xdr:blipFill>
      <xdr:spPr>
        <a:xfrm>
          <a:off x="5877560" y="5080000"/>
          <a:ext cx="135890" cy="1754505"/>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173355</xdr:rowOff>
    </xdr:to>
    <xdr:pic>
      <xdr:nvPicPr>
        <xdr:cNvPr id="536" name="图片 3337"/>
        <xdr:cNvPicPr>
          <a:picLocks noChangeAspect="1"/>
        </xdr:cNvPicPr>
      </xdr:nvPicPr>
      <xdr:blipFill>
        <a:blip r:embed="rId5"/>
        <a:stretch>
          <a:fillRect/>
        </a:stretch>
      </xdr:blipFill>
      <xdr:spPr>
        <a:xfrm>
          <a:off x="5877560" y="5080000"/>
          <a:ext cx="22225" cy="173355"/>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173355</xdr:rowOff>
    </xdr:to>
    <xdr:pic>
      <xdr:nvPicPr>
        <xdr:cNvPr id="537" name="图片 3335"/>
        <xdr:cNvPicPr>
          <a:picLocks noChangeAspect="1"/>
        </xdr:cNvPicPr>
      </xdr:nvPicPr>
      <xdr:blipFill>
        <a:blip r:embed="rId4"/>
        <a:stretch>
          <a:fillRect/>
        </a:stretch>
      </xdr:blipFill>
      <xdr:spPr>
        <a:xfrm>
          <a:off x="5877560" y="5080000"/>
          <a:ext cx="135890" cy="173355"/>
        </a:xfrm>
        <a:prstGeom prst="rect">
          <a:avLst/>
        </a:prstGeom>
        <a:noFill/>
        <a:ln w="9525">
          <a:noFill/>
        </a:ln>
      </xdr:spPr>
    </xdr:pic>
    <xdr:clientData/>
  </xdr:twoCellAnchor>
  <xdr:twoCellAnchor editAs="oneCell">
    <xdr:from>
      <xdr:col>2</xdr:col>
      <xdr:colOff>614680</xdr:colOff>
      <xdr:row>8</xdr:row>
      <xdr:rowOff>0</xdr:rowOff>
    </xdr:from>
    <xdr:to>
      <xdr:col>2</xdr:col>
      <xdr:colOff>895350</xdr:colOff>
      <xdr:row>8</xdr:row>
      <xdr:rowOff>549910</xdr:rowOff>
    </xdr:to>
    <xdr:pic>
      <xdr:nvPicPr>
        <xdr:cNvPr id="538" name="图片 3335"/>
        <xdr:cNvPicPr>
          <a:picLocks noChangeAspect="1"/>
        </xdr:cNvPicPr>
      </xdr:nvPicPr>
      <xdr:blipFill>
        <a:blip r:embed="rId4"/>
        <a:stretch>
          <a:fillRect/>
        </a:stretch>
      </xdr:blipFill>
      <xdr:spPr>
        <a:xfrm>
          <a:off x="2070100" y="5080000"/>
          <a:ext cx="280670" cy="549910"/>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135255</xdr:rowOff>
    </xdr:to>
    <xdr:pic>
      <xdr:nvPicPr>
        <xdr:cNvPr id="539" name="图片 3337"/>
        <xdr:cNvPicPr>
          <a:picLocks noChangeAspect="1"/>
        </xdr:cNvPicPr>
      </xdr:nvPicPr>
      <xdr:blipFill>
        <a:blip r:embed="rId5"/>
        <a:stretch>
          <a:fillRect/>
        </a:stretch>
      </xdr:blipFill>
      <xdr:spPr>
        <a:xfrm>
          <a:off x="5877560" y="5080000"/>
          <a:ext cx="22225" cy="135255"/>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135255</xdr:rowOff>
    </xdr:to>
    <xdr:pic>
      <xdr:nvPicPr>
        <xdr:cNvPr id="540" name="图片 3335"/>
        <xdr:cNvPicPr>
          <a:picLocks noChangeAspect="1"/>
        </xdr:cNvPicPr>
      </xdr:nvPicPr>
      <xdr:blipFill>
        <a:blip r:embed="rId4"/>
        <a:stretch>
          <a:fillRect/>
        </a:stretch>
      </xdr:blipFill>
      <xdr:spPr>
        <a:xfrm>
          <a:off x="5877560" y="5080000"/>
          <a:ext cx="135890" cy="135255"/>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168275</xdr:rowOff>
    </xdr:to>
    <xdr:pic>
      <xdr:nvPicPr>
        <xdr:cNvPr id="541" name="图片 3337"/>
        <xdr:cNvPicPr>
          <a:picLocks noChangeAspect="1"/>
        </xdr:cNvPicPr>
      </xdr:nvPicPr>
      <xdr:blipFill>
        <a:blip r:embed="rId5"/>
        <a:stretch>
          <a:fillRect/>
        </a:stretch>
      </xdr:blipFill>
      <xdr:spPr>
        <a:xfrm>
          <a:off x="5877560" y="5080000"/>
          <a:ext cx="22225" cy="168275"/>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168275</xdr:rowOff>
    </xdr:to>
    <xdr:pic>
      <xdr:nvPicPr>
        <xdr:cNvPr id="542" name="图片 3335"/>
        <xdr:cNvPicPr>
          <a:picLocks noChangeAspect="1"/>
        </xdr:cNvPicPr>
      </xdr:nvPicPr>
      <xdr:blipFill>
        <a:blip r:embed="rId4"/>
        <a:stretch>
          <a:fillRect/>
        </a:stretch>
      </xdr:blipFill>
      <xdr:spPr>
        <a:xfrm>
          <a:off x="5877560" y="5080000"/>
          <a:ext cx="135890" cy="168275"/>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94615</xdr:rowOff>
    </xdr:to>
    <xdr:pic>
      <xdr:nvPicPr>
        <xdr:cNvPr id="543" name="图片 3337"/>
        <xdr:cNvPicPr>
          <a:picLocks noChangeAspect="1"/>
        </xdr:cNvPicPr>
      </xdr:nvPicPr>
      <xdr:blipFill>
        <a:blip r:embed="rId5"/>
        <a:stretch>
          <a:fillRect/>
        </a:stretch>
      </xdr:blipFill>
      <xdr:spPr>
        <a:xfrm>
          <a:off x="5877560" y="5080000"/>
          <a:ext cx="22225" cy="94615"/>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94615</xdr:rowOff>
    </xdr:to>
    <xdr:pic>
      <xdr:nvPicPr>
        <xdr:cNvPr id="544" name="图片 3335"/>
        <xdr:cNvPicPr>
          <a:picLocks noChangeAspect="1"/>
        </xdr:cNvPicPr>
      </xdr:nvPicPr>
      <xdr:blipFill>
        <a:blip r:embed="rId4"/>
        <a:stretch>
          <a:fillRect/>
        </a:stretch>
      </xdr:blipFill>
      <xdr:spPr>
        <a:xfrm>
          <a:off x="5877560" y="5080000"/>
          <a:ext cx="135890" cy="94615"/>
        </a:xfrm>
        <a:prstGeom prst="rect">
          <a:avLst/>
        </a:prstGeom>
        <a:noFill/>
        <a:ln w="9525">
          <a:noFill/>
        </a:ln>
      </xdr:spPr>
    </xdr:pic>
    <xdr:clientData/>
  </xdr:twoCellAnchor>
  <xdr:twoCellAnchor editAs="oneCell">
    <xdr:from>
      <xdr:col>4</xdr:col>
      <xdr:colOff>0</xdr:colOff>
      <xdr:row>8</xdr:row>
      <xdr:rowOff>0</xdr:rowOff>
    </xdr:from>
    <xdr:to>
      <xdr:col>4</xdr:col>
      <xdr:colOff>22225</xdr:colOff>
      <xdr:row>8</xdr:row>
      <xdr:rowOff>129540</xdr:rowOff>
    </xdr:to>
    <xdr:pic>
      <xdr:nvPicPr>
        <xdr:cNvPr id="545" name="图片 3337"/>
        <xdr:cNvPicPr>
          <a:picLocks noChangeAspect="1"/>
        </xdr:cNvPicPr>
      </xdr:nvPicPr>
      <xdr:blipFill>
        <a:blip r:embed="rId5"/>
        <a:stretch>
          <a:fillRect/>
        </a:stretch>
      </xdr:blipFill>
      <xdr:spPr>
        <a:xfrm>
          <a:off x="5877560" y="5080000"/>
          <a:ext cx="22225" cy="129540"/>
        </a:xfrm>
        <a:prstGeom prst="rect">
          <a:avLst/>
        </a:prstGeom>
        <a:noFill/>
        <a:ln w="9525">
          <a:noFill/>
        </a:ln>
      </xdr:spPr>
    </xdr:pic>
    <xdr:clientData/>
  </xdr:twoCellAnchor>
  <xdr:twoCellAnchor editAs="oneCell">
    <xdr:from>
      <xdr:col>4</xdr:col>
      <xdr:colOff>0</xdr:colOff>
      <xdr:row>8</xdr:row>
      <xdr:rowOff>0</xdr:rowOff>
    </xdr:from>
    <xdr:to>
      <xdr:col>4</xdr:col>
      <xdr:colOff>135890</xdr:colOff>
      <xdr:row>8</xdr:row>
      <xdr:rowOff>129540</xdr:rowOff>
    </xdr:to>
    <xdr:pic>
      <xdr:nvPicPr>
        <xdr:cNvPr id="546" name="图片 3335"/>
        <xdr:cNvPicPr>
          <a:picLocks noChangeAspect="1"/>
        </xdr:cNvPicPr>
      </xdr:nvPicPr>
      <xdr:blipFill>
        <a:blip r:embed="rId4"/>
        <a:stretch>
          <a:fillRect/>
        </a:stretch>
      </xdr:blipFill>
      <xdr:spPr>
        <a:xfrm>
          <a:off x="5877560" y="5080000"/>
          <a:ext cx="135890" cy="129540"/>
        </a:xfrm>
        <a:prstGeom prst="rect">
          <a:avLst/>
        </a:prstGeom>
        <a:noFill/>
        <a:ln w="9525">
          <a:noFill/>
        </a:ln>
      </xdr:spPr>
    </xdr:pic>
    <xdr:clientData/>
  </xdr:twoCellAnchor>
  <xdr:twoCellAnchor editAs="oneCell">
    <xdr:from>
      <xdr:col>3</xdr:col>
      <xdr:colOff>499745</xdr:colOff>
      <xdr:row>8</xdr:row>
      <xdr:rowOff>0</xdr:rowOff>
    </xdr:from>
    <xdr:to>
      <xdr:col>3</xdr:col>
      <xdr:colOff>668655</xdr:colOff>
      <xdr:row>8</xdr:row>
      <xdr:rowOff>174625</xdr:rowOff>
    </xdr:to>
    <xdr:pic>
      <xdr:nvPicPr>
        <xdr:cNvPr id="547" name="图片 3335"/>
        <xdr:cNvPicPr>
          <a:picLocks noChangeAspect="1"/>
        </xdr:cNvPicPr>
      </xdr:nvPicPr>
      <xdr:blipFill>
        <a:blip r:embed="rId3"/>
        <a:stretch>
          <a:fillRect/>
        </a:stretch>
      </xdr:blipFill>
      <xdr:spPr>
        <a:xfrm>
          <a:off x="4526915" y="5080000"/>
          <a:ext cx="168910" cy="174625"/>
        </a:xfrm>
        <a:prstGeom prst="rect">
          <a:avLst/>
        </a:prstGeom>
        <a:noFill/>
        <a:ln w="9525">
          <a:noFill/>
        </a:ln>
      </xdr:spPr>
    </xdr:pic>
    <xdr:clientData/>
  </xdr:twoCellAnchor>
  <xdr:twoCellAnchor editAs="oneCell">
    <xdr:from>
      <xdr:col>3</xdr:col>
      <xdr:colOff>499745</xdr:colOff>
      <xdr:row>8</xdr:row>
      <xdr:rowOff>0</xdr:rowOff>
    </xdr:from>
    <xdr:to>
      <xdr:col>3</xdr:col>
      <xdr:colOff>668655</xdr:colOff>
      <xdr:row>8</xdr:row>
      <xdr:rowOff>170180</xdr:rowOff>
    </xdr:to>
    <xdr:pic>
      <xdr:nvPicPr>
        <xdr:cNvPr id="548" name="图片 3335"/>
        <xdr:cNvPicPr>
          <a:picLocks noChangeAspect="1"/>
        </xdr:cNvPicPr>
      </xdr:nvPicPr>
      <xdr:blipFill>
        <a:blip r:embed="rId3"/>
        <a:stretch>
          <a:fillRect/>
        </a:stretch>
      </xdr:blipFill>
      <xdr:spPr>
        <a:xfrm>
          <a:off x="4526915" y="5080000"/>
          <a:ext cx="168910" cy="17018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1757045</xdr:rowOff>
    </xdr:to>
    <xdr:pic>
      <xdr:nvPicPr>
        <xdr:cNvPr id="549" name="图片 3337"/>
        <xdr:cNvPicPr>
          <a:picLocks noChangeAspect="1"/>
        </xdr:cNvPicPr>
      </xdr:nvPicPr>
      <xdr:blipFill>
        <a:blip r:embed="rId5"/>
        <a:stretch>
          <a:fillRect/>
        </a:stretch>
      </xdr:blipFill>
      <xdr:spPr>
        <a:xfrm>
          <a:off x="5877560" y="5080000"/>
          <a:ext cx="17780" cy="175704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1757045</xdr:rowOff>
    </xdr:to>
    <xdr:pic>
      <xdr:nvPicPr>
        <xdr:cNvPr id="550" name="图片 3335"/>
        <xdr:cNvPicPr>
          <a:picLocks noChangeAspect="1"/>
        </xdr:cNvPicPr>
      </xdr:nvPicPr>
      <xdr:blipFill>
        <a:blip r:embed="rId4"/>
        <a:stretch>
          <a:fillRect/>
        </a:stretch>
      </xdr:blipFill>
      <xdr:spPr>
        <a:xfrm>
          <a:off x="5877560" y="5080000"/>
          <a:ext cx="132080" cy="175704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477520</xdr:rowOff>
    </xdr:to>
    <xdr:pic>
      <xdr:nvPicPr>
        <xdr:cNvPr id="551" name="图片 3337"/>
        <xdr:cNvPicPr>
          <a:picLocks noChangeAspect="1"/>
        </xdr:cNvPicPr>
      </xdr:nvPicPr>
      <xdr:blipFill>
        <a:blip r:embed="rId5"/>
        <a:stretch>
          <a:fillRect/>
        </a:stretch>
      </xdr:blipFill>
      <xdr:spPr>
        <a:xfrm>
          <a:off x="5877560" y="5080000"/>
          <a:ext cx="17780" cy="47752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477520</xdr:rowOff>
    </xdr:to>
    <xdr:pic>
      <xdr:nvPicPr>
        <xdr:cNvPr id="552" name="图片 3335"/>
        <xdr:cNvPicPr>
          <a:picLocks noChangeAspect="1"/>
        </xdr:cNvPicPr>
      </xdr:nvPicPr>
      <xdr:blipFill>
        <a:blip r:embed="rId4"/>
        <a:stretch>
          <a:fillRect/>
        </a:stretch>
      </xdr:blipFill>
      <xdr:spPr>
        <a:xfrm>
          <a:off x="5877560" y="5080000"/>
          <a:ext cx="132080" cy="47752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132080</xdr:rowOff>
    </xdr:to>
    <xdr:pic>
      <xdr:nvPicPr>
        <xdr:cNvPr id="553" name="图片 3337"/>
        <xdr:cNvPicPr>
          <a:picLocks noChangeAspect="1"/>
        </xdr:cNvPicPr>
      </xdr:nvPicPr>
      <xdr:blipFill>
        <a:blip r:embed="rId5"/>
        <a:stretch>
          <a:fillRect/>
        </a:stretch>
      </xdr:blipFill>
      <xdr:spPr>
        <a:xfrm>
          <a:off x="5877560" y="5080000"/>
          <a:ext cx="17780" cy="13208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132080</xdr:rowOff>
    </xdr:to>
    <xdr:pic>
      <xdr:nvPicPr>
        <xdr:cNvPr id="554" name="图片 3335"/>
        <xdr:cNvPicPr>
          <a:picLocks noChangeAspect="1"/>
        </xdr:cNvPicPr>
      </xdr:nvPicPr>
      <xdr:blipFill>
        <a:blip r:embed="rId4"/>
        <a:stretch>
          <a:fillRect/>
        </a:stretch>
      </xdr:blipFill>
      <xdr:spPr>
        <a:xfrm>
          <a:off x="5877560" y="5080000"/>
          <a:ext cx="132080" cy="13208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170180</xdr:rowOff>
    </xdr:to>
    <xdr:pic>
      <xdr:nvPicPr>
        <xdr:cNvPr id="555" name="图片 3337"/>
        <xdr:cNvPicPr>
          <a:picLocks noChangeAspect="1"/>
        </xdr:cNvPicPr>
      </xdr:nvPicPr>
      <xdr:blipFill>
        <a:blip r:embed="rId5"/>
        <a:stretch>
          <a:fillRect/>
        </a:stretch>
      </xdr:blipFill>
      <xdr:spPr>
        <a:xfrm>
          <a:off x="5877560" y="5080000"/>
          <a:ext cx="17780" cy="17018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170180</xdr:rowOff>
    </xdr:to>
    <xdr:pic>
      <xdr:nvPicPr>
        <xdr:cNvPr id="556" name="图片 3335"/>
        <xdr:cNvPicPr>
          <a:picLocks noChangeAspect="1"/>
        </xdr:cNvPicPr>
      </xdr:nvPicPr>
      <xdr:blipFill>
        <a:blip r:embed="rId4"/>
        <a:stretch>
          <a:fillRect/>
        </a:stretch>
      </xdr:blipFill>
      <xdr:spPr>
        <a:xfrm>
          <a:off x="5877560" y="5080000"/>
          <a:ext cx="132080" cy="17018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97790</xdr:rowOff>
    </xdr:to>
    <xdr:pic>
      <xdr:nvPicPr>
        <xdr:cNvPr id="557" name="图片 3337"/>
        <xdr:cNvPicPr>
          <a:picLocks noChangeAspect="1"/>
        </xdr:cNvPicPr>
      </xdr:nvPicPr>
      <xdr:blipFill>
        <a:blip r:embed="rId5"/>
        <a:stretch>
          <a:fillRect/>
        </a:stretch>
      </xdr:blipFill>
      <xdr:spPr>
        <a:xfrm>
          <a:off x="5877560" y="5080000"/>
          <a:ext cx="17780" cy="9779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97790</xdr:rowOff>
    </xdr:to>
    <xdr:pic>
      <xdr:nvPicPr>
        <xdr:cNvPr id="558" name="图片 3335"/>
        <xdr:cNvPicPr>
          <a:picLocks noChangeAspect="1"/>
        </xdr:cNvPicPr>
      </xdr:nvPicPr>
      <xdr:blipFill>
        <a:blip r:embed="rId4"/>
        <a:stretch>
          <a:fillRect/>
        </a:stretch>
      </xdr:blipFill>
      <xdr:spPr>
        <a:xfrm>
          <a:off x="5877560" y="5080000"/>
          <a:ext cx="132080" cy="9779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116205</xdr:rowOff>
    </xdr:to>
    <xdr:pic>
      <xdr:nvPicPr>
        <xdr:cNvPr id="559" name="图片 3337"/>
        <xdr:cNvPicPr>
          <a:picLocks noChangeAspect="1"/>
        </xdr:cNvPicPr>
      </xdr:nvPicPr>
      <xdr:blipFill>
        <a:blip r:embed="rId5"/>
        <a:stretch>
          <a:fillRect/>
        </a:stretch>
      </xdr:blipFill>
      <xdr:spPr>
        <a:xfrm>
          <a:off x="5877560" y="5080000"/>
          <a:ext cx="17780" cy="11620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116205</xdr:rowOff>
    </xdr:to>
    <xdr:pic>
      <xdr:nvPicPr>
        <xdr:cNvPr id="560" name="图片 3335"/>
        <xdr:cNvPicPr>
          <a:picLocks noChangeAspect="1"/>
        </xdr:cNvPicPr>
      </xdr:nvPicPr>
      <xdr:blipFill>
        <a:blip r:embed="rId4"/>
        <a:stretch>
          <a:fillRect/>
        </a:stretch>
      </xdr:blipFill>
      <xdr:spPr>
        <a:xfrm>
          <a:off x="5877560" y="5080000"/>
          <a:ext cx="132080" cy="11620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1766570</xdr:rowOff>
    </xdr:to>
    <xdr:pic>
      <xdr:nvPicPr>
        <xdr:cNvPr id="561" name="图片 3337"/>
        <xdr:cNvPicPr>
          <a:picLocks noChangeAspect="1"/>
        </xdr:cNvPicPr>
      </xdr:nvPicPr>
      <xdr:blipFill>
        <a:blip r:embed="rId5"/>
        <a:stretch>
          <a:fillRect/>
        </a:stretch>
      </xdr:blipFill>
      <xdr:spPr>
        <a:xfrm>
          <a:off x="5877560" y="5080000"/>
          <a:ext cx="17780" cy="176657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1766570</xdr:rowOff>
    </xdr:to>
    <xdr:pic>
      <xdr:nvPicPr>
        <xdr:cNvPr id="562" name="图片 3335"/>
        <xdr:cNvPicPr>
          <a:picLocks noChangeAspect="1"/>
        </xdr:cNvPicPr>
      </xdr:nvPicPr>
      <xdr:blipFill>
        <a:blip r:embed="rId4"/>
        <a:stretch>
          <a:fillRect/>
        </a:stretch>
      </xdr:blipFill>
      <xdr:spPr>
        <a:xfrm>
          <a:off x="5877560" y="5080000"/>
          <a:ext cx="132080" cy="176657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479425</xdr:rowOff>
    </xdr:to>
    <xdr:pic>
      <xdr:nvPicPr>
        <xdr:cNvPr id="563" name="图片 3337"/>
        <xdr:cNvPicPr>
          <a:picLocks noChangeAspect="1"/>
        </xdr:cNvPicPr>
      </xdr:nvPicPr>
      <xdr:blipFill>
        <a:blip r:embed="rId5"/>
        <a:stretch>
          <a:fillRect/>
        </a:stretch>
      </xdr:blipFill>
      <xdr:spPr>
        <a:xfrm>
          <a:off x="5877560" y="5080000"/>
          <a:ext cx="17780" cy="47942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479425</xdr:rowOff>
    </xdr:to>
    <xdr:pic>
      <xdr:nvPicPr>
        <xdr:cNvPr id="564" name="图片 3335"/>
        <xdr:cNvPicPr>
          <a:picLocks noChangeAspect="1"/>
        </xdr:cNvPicPr>
      </xdr:nvPicPr>
      <xdr:blipFill>
        <a:blip r:embed="rId4"/>
        <a:stretch>
          <a:fillRect/>
        </a:stretch>
      </xdr:blipFill>
      <xdr:spPr>
        <a:xfrm>
          <a:off x="5877560" y="5080000"/>
          <a:ext cx="132080" cy="47942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135255</xdr:rowOff>
    </xdr:to>
    <xdr:pic>
      <xdr:nvPicPr>
        <xdr:cNvPr id="565" name="图片 3337"/>
        <xdr:cNvPicPr>
          <a:picLocks noChangeAspect="1"/>
        </xdr:cNvPicPr>
      </xdr:nvPicPr>
      <xdr:blipFill>
        <a:blip r:embed="rId5"/>
        <a:stretch>
          <a:fillRect/>
        </a:stretch>
      </xdr:blipFill>
      <xdr:spPr>
        <a:xfrm>
          <a:off x="5877560" y="5080000"/>
          <a:ext cx="17780" cy="13525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135255</xdr:rowOff>
    </xdr:to>
    <xdr:pic>
      <xdr:nvPicPr>
        <xdr:cNvPr id="566" name="图片 3335"/>
        <xdr:cNvPicPr>
          <a:picLocks noChangeAspect="1"/>
        </xdr:cNvPicPr>
      </xdr:nvPicPr>
      <xdr:blipFill>
        <a:blip r:embed="rId4"/>
        <a:stretch>
          <a:fillRect/>
        </a:stretch>
      </xdr:blipFill>
      <xdr:spPr>
        <a:xfrm>
          <a:off x="5877560" y="5080000"/>
          <a:ext cx="132080" cy="13525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174625</xdr:rowOff>
    </xdr:to>
    <xdr:pic>
      <xdr:nvPicPr>
        <xdr:cNvPr id="567" name="图片 3337"/>
        <xdr:cNvPicPr>
          <a:picLocks noChangeAspect="1"/>
        </xdr:cNvPicPr>
      </xdr:nvPicPr>
      <xdr:blipFill>
        <a:blip r:embed="rId5"/>
        <a:stretch>
          <a:fillRect/>
        </a:stretch>
      </xdr:blipFill>
      <xdr:spPr>
        <a:xfrm>
          <a:off x="5877560" y="5080000"/>
          <a:ext cx="17780" cy="17462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174625</xdr:rowOff>
    </xdr:to>
    <xdr:pic>
      <xdr:nvPicPr>
        <xdr:cNvPr id="568" name="图片 3335"/>
        <xdr:cNvPicPr>
          <a:picLocks noChangeAspect="1"/>
        </xdr:cNvPicPr>
      </xdr:nvPicPr>
      <xdr:blipFill>
        <a:blip r:embed="rId4"/>
        <a:stretch>
          <a:fillRect/>
        </a:stretch>
      </xdr:blipFill>
      <xdr:spPr>
        <a:xfrm>
          <a:off x="5877560" y="5080000"/>
          <a:ext cx="132080" cy="17462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94615</xdr:rowOff>
    </xdr:to>
    <xdr:pic>
      <xdr:nvPicPr>
        <xdr:cNvPr id="569" name="图片 3337"/>
        <xdr:cNvPicPr>
          <a:picLocks noChangeAspect="1"/>
        </xdr:cNvPicPr>
      </xdr:nvPicPr>
      <xdr:blipFill>
        <a:blip r:embed="rId5"/>
        <a:stretch>
          <a:fillRect/>
        </a:stretch>
      </xdr:blipFill>
      <xdr:spPr>
        <a:xfrm>
          <a:off x="5877560" y="5080000"/>
          <a:ext cx="17780" cy="9461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94615</xdr:rowOff>
    </xdr:to>
    <xdr:pic>
      <xdr:nvPicPr>
        <xdr:cNvPr id="570" name="图片 3335"/>
        <xdr:cNvPicPr>
          <a:picLocks noChangeAspect="1"/>
        </xdr:cNvPicPr>
      </xdr:nvPicPr>
      <xdr:blipFill>
        <a:blip r:embed="rId4"/>
        <a:stretch>
          <a:fillRect/>
        </a:stretch>
      </xdr:blipFill>
      <xdr:spPr>
        <a:xfrm>
          <a:off x="5877560" y="5080000"/>
          <a:ext cx="132080" cy="9461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134620</xdr:rowOff>
    </xdr:to>
    <xdr:pic>
      <xdr:nvPicPr>
        <xdr:cNvPr id="571" name="图片 3337"/>
        <xdr:cNvPicPr>
          <a:picLocks noChangeAspect="1"/>
        </xdr:cNvPicPr>
      </xdr:nvPicPr>
      <xdr:blipFill>
        <a:blip r:embed="rId5"/>
        <a:stretch>
          <a:fillRect/>
        </a:stretch>
      </xdr:blipFill>
      <xdr:spPr>
        <a:xfrm>
          <a:off x="5877560" y="5080000"/>
          <a:ext cx="17780" cy="13462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134620</xdr:rowOff>
    </xdr:to>
    <xdr:pic>
      <xdr:nvPicPr>
        <xdr:cNvPr id="572" name="图片 3335"/>
        <xdr:cNvPicPr>
          <a:picLocks noChangeAspect="1"/>
        </xdr:cNvPicPr>
      </xdr:nvPicPr>
      <xdr:blipFill>
        <a:blip r:embed="rId4"/>
        <a:stretch>
          <a:fillRect/>
        </a:stretch>
      </xdr:blipFill>
      <xdr:spPr>
        <a:xfrm>
          <a:off x="5877560" y="5080000"/>
          <a:ext cx="132080" cy="134620"/>
        </a:xfrm>
        <a:prstGeom prst="rect">
          <a:avLst/>
        </a:prstGeom>
        <a:noFill/>
        <a:ln w="9525">
          <a:noFill/>
        </a:ln>
      </xdr:spPr>
    </xdr:pic>
    <xdr:clientData/>
  </xdr:twoCellAnchor>
  <xdr:twoCellAnchor editAs="oneCell">
    <xdr:from>
      <xdr:col>3</xdr:col>
      <xdr:colOff>499745</xdr:colOff>
      <xdr:row>8</xdr:row>
      <xdr:rowOff>0</xdr:rowOff>
    </xdr:from>
    <xdr:to>
      <xdr:col>3</xdr:col>
      <xdr:colOff>668655</xdr:colOff>
      <xdr:row>8</xdr:row>
      <xdr:rowOff>168275</xdr:rowOff>
    </xdr:to>
    <xdr:pic>
      <xdr:nvPicPr>
        <xdr:cNvPr id="573" name="图片 3335"/>
        <xdr:cNvPicPr>
          <a:picLocks noChangeAspect="1"/>
        </xdr:cNvPicPr>
      </xdr:nvPicPr>
      <xdr:blipFill>
        <a:blip r:embed="rId3"/>
        <a:stretch>
          <a:fillRect/>
        </a:stretch>
      </xdr:blipFill>
      <xdr:spPr>
        <a:xfrm>
          <a:off x="4526915" y="5080000"/>
          <a:ext cx="168910" cy="16827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96520</xdr:rowOff>
    </xdr:to>
    <xdr:pic>
      <xdr:nvPicPr>
        <xdr:cNvPr id="574" name="图片 3337"/>
        <xdr:cNvPicPr>
          <a:picLocks noChangeAspect="1"/>
        </xdr:cNvPicPr>
      </xdr:nvPicPr>
      <xdr:blipFill>
        <a:blip r:embed="rId5"/>
        <a:stretch>
          <a:fillRect/>
        </a:stretch>
      </xdr:blipFill>
      <xdr:spPr>
        <a:xfrm>
          <a:off x="5877560" y="5080000"/>
          <a:ext cx="17780" cy="9652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96520</xdr:rowOff>
    </xdr:to>
    <xdr:pic>
      <xdr:nvPicPr>
        <xdr:cNvPr id="575" name="图片 3335"/>
        <xdr:cNvPicPr>
          <a:picLocks noChangeAspect="1"/>
        </xdr:cNvPicPr>
      </xdr:nvPicPr>
      <xdr:blipFill>
        <a:blip r:embed="rId4"/>
        <a:stretch>
          <a:fillRect/>
        </a:stretch>
      </xdr:blipFill>
      <xdr:spPr>
        <a:xfrm>
          <a:off x="5877560" y="5080000"/>
          <a:ext cx="132080" cy="9652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1787525</xdr:rowOff>
    </xdr:to>
    <xdr:pic>
      <xdr:nvPicPr>
        <xdr:cNvPr id="576" name="图片 3337"/>
        <xdr:cNvPicPr>
          <a:picLocks noChangeAspect="1"/>
        </xdr:cNvPicPr>
      </xdr:nvPicPr>
      <xdr:blipFill>
        <a:blip r:embed="rId5"/>
        <a:stretch>
          <a:fillRect/>
        </a:stretch>
      </xdr:blipFill>
      <xdr:spPr>
        <a:xfrm>
          <a:off x="5877560" y="5080000"/>
          <a:ext cx="17780" cy="178752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1787525</xdr:rowOff>
    </xdr:to>
    <xdr:pic>
      <xdr:nvPicPr>
        <xdr:cNvPr id="577" name="图片 3335"/>
        <xdr:cNvPicPr>
          <a:picLocks noChangeAspect="1"/>
        </xdr:cNvPicPr>
      </xdr:nvPicPr>
      <xdr:blipFill>
        <a:blip r:embed="rId4"/>
        <a:stretch>
          <a:fillRect/>
        </a:stretch>
      </xdr:blipFill>
      <xdr:spPr>
        <a:xfrm>
          <a:off x="5877560" y="5080000"/>
          <a:ext cx="132080" cy="178752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472440</xdr:rowOff>
    </xdr:to>
    <xdr:pic>
      <xdr:nvPicPr>
        <xdr:cNvPr id="578" name="图片 3337"/>
        <xdr:cNvPicPr>
          <a:picLocks noChangeAspect="1"/>
        </xdr:cNvPicPr>
      </xdr:nvPicPr>
      <xdr:blipFill>
        <a:blip r:embed="rId5"/>
        <a:stretch>
          <a:fillRect/>
        </a:stretch>
      </xdr:blipFill>
      <xdr:spPr>
        <a:xfrm>
          <a:off x="5877560" y="5080000"/>
          <a:ext cx="17780" cy="47244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472440</xdr:rowOff>
    </xdr:to>
    <xdr:pic>
      <xdr:nvPicPr>
        <xdr:cNvPr id="579" name="图片 3335"/>
        <xdr:cNvPicPr>
          <a:picLocks noChangeAspect="1"/>
        </xdr:cNvPicPr>
      </xdr:nvPicPr>
      <xdr:blipFill>
        <a:blip r:embed="rId4"/>
        <a:stretch>
          <a:fillRect/>
        </a:stretch>
      </xdr:blipFill>
      <xdr:spPr>
        <a:xfrm>
          <a:off x="5877560" y="5080000"/>
          <a:ext cx="132080" cy="47244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135890</xdr:rowOff>
    </xdr:to>
    <xdr:pic>
      <xdr:nvPicPr>
        <xdr:cNvPr id="580" name="图片 3337"/>
        <xdr:cNvPicPr>
          <a:picLocks noChangeAspect="1"/>
        </xdr:cNvPicPr>
      </xdr:nvPicPr>
      <xdr:blipFill>
        <a:blip r:embed="rId5"/>
        <a:stretch>
          <a:fillRect/>
        </a:stretch>
      </xdr:blipFill>
      <xdr:spPr>
        <a:xfrm>
          <a:off x="5877560" y="5080000"/>
          <a:ext cx="17780" cy="13589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135890</xdr:rowOff>
    </xdr:to>
    <xdr:pic>
      <xdr:nvPicPr>
        <xdr:cNvPr id="581" name="图片 3335"/>
        <xdr:cNvPicPr>
          <a:picLocks noChangeAspect="1"/>
        </xdr:cNvPicPr>
      </xdr:nvPicPr>
      <xdr:blipFill>
        <a:blip r:embed="rId4"/>
        <a:stretch>
          <a:fillRect/>
        </a:stretch>
      </xdr:blipFill>
      <xdr:spPr>
        <a:xfrm>
          <a:off x="5877560" y="5080000"/>
          <a:ext cx="132080" cy="13589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93980</xdr:rowOff>
    </xdr:to>
    <xdr:pic>
      <xdr:nvPicPr>
        <xdr:cNvPr id="582" name="图片 3337"/>
        <xdr:cNvPicPr>
          <a:picLocks noChangeAspect="1"/>
        </xdr:cNvPicPr>
      </xdr:nvPicPr>
      <xdr:blipFill>
        <a:blip r:embed="rId5"/>
        <a:stretch>
          <a:fillRect/>
        </a:stretch>
      </xdr:blipFill>
      <xdr:spPr>
        <a:xfrm>
          <a:off x="5877560" y="5080000"/>
          <a:ext cx="17780" cy="9398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93980</xdr:rowOff>
    </xdr:to>
    <xdr:pic>
      <xdr:nvPicPr>
        <xdr:cNvPr id="583" name="图片 3335"/>
        <xdr:cNvPicPr>
          <a:picLocks noChangeAspect="1"/>
        </xdr:cNvPicPr>
      </xdr:nvPicPr>
      <xdr:blipFill>
        <a:blip r:embed="rId4"/>
        <a:stretch>
          <a:fillRect/>
        </a:stretch>
      </xdr:blipFill>
      <xdr:spPr>
        <a:xfrm>
          <a:off x="5877560" y="5080000"/>
          <a:ext cx="132080" cy="9398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130175</xdr:rowOff>
    </xdr:to>
    <xdr:pic>
      <xdr:nvPicPr>
        <xdr:cNvPr id="584" name="图片 3337"/>
        <xdr:cNvPicPr>
          <a:picLocks noChangeAspect="1"/>
        </xdr:cNvPicPr>
      </xdr:nvPicPr>
      <xdr:blipFill>
        <a:blip r:embed="rId5"/>
        <a:stretch>
          <a:fillRect/>
        </a:stretch>
      </xdr:blipFill>
      <xdr:spPr>
        <a:xfrm>
          <a:off x="5877560" y="5080000"/>
          <a:ext cx="17780" cy="13017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130175</xdr:rowOff>
    </xdr:to>
    <xdr:pic>
      <xdr:nvPicPr>
        <xdr:cNvPr id="585" name="图片 3335"/>
        <xdr:cNvPicPr>
          <a:picLocks noChangeAspect="1"/>
        </xdr:cNvPicPr>
      </xdr:nvPicPr>
      <xdr:blipFill>
        <a:blip r:embed="rId4"/>
        <a:stretch>
          <a:fillRect/>
        </a:stretch>
      </xdr:blipFill>
      <xdr:spPr>
        <a:xfrm>
          <a:off x="5877560" y="5080000"/>
          <a:ext cx="132080" cy="13017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172720</xdr:rowOff>
    </xdr:to>
    <xdr:pic>
      <xdr:nvPicPr>
        <xdr:cNvPr id="586" name="图片 3337"/>
        <xdr:cNvPicPr>
          <a:picLocks noChangeAspect="1"/>
        </xdr:cNvPicPr>
      </xdr:nvPicPr>
      <xdr:blipFill>
        <a:blip r:embed="rId5"/>
        <a:stretch>
          <a:fillRect/>
        </a:stretch>
      </xdr:blipFill>
      <xdr:spPr>
        <a:xfrm>
          <a:off x="5877560" y="5080000"/>
          <a:ext cx="17780" cy="17272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172720</xdr:rowOff>
    </xdr:to>
    <xdr:pic>
      <xdr:nvPicPr>
        <xdr:cNvPr id="587" name="图片 3335"/>
        <xdr:cNvPicPr>
          <a:picLocks noChangeAspect="1"/>
        </xdr:cNvPicPr>
      </xdr:nvPicPr>
      <xdr:blipFill>
        <a:blip r:embed="rId4"/>
        <a:stretch>
          <a:fillRect/>
        </a:stretch>
      </xdr:blipFill>
      <xdr:spPr>
        <a:xfrm>
          <a:off x="5877560" y="5080000"/>
          <a:ext cx="132080" cy="17272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476885</xdr:rowOff>
    </xdr:to>
    <xdr:pic>
      <xdr:nvPicPr>
        <xdr:cNvPr id="588" name="图片 3337"/>
        <xdr:cNvPicPr>
          <a:picLocks noChangeAspect="1"/>
        </xdr:cNvPicPr>
      </xdr:nvPicPr>
      <xdr:blipFill>
        <a:blip r:embed="rId5"/>
        <a:stretch>
          <a:fillRect/>
        </a:stretch>
      </xdr:blipFill>
      <xdr:spPr>
        <a:xfrm>
          <a:off x="5877560" y="5080000"/>
          <a:ext cx="17780" cy="47688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476885</xdr:rowOff>
    </xdr:to>
    <xdr:pic>
      <xdr:nvPicPr>
        <xdr:cNvPr id="589" name="图片 3335"/>
        <xdr:cNvPicPr>
          <a:picLocks noChangeAspect="1"/>
        </xdr:cNvPicPr>
      </xdr:nvPicPr>
      <xdr:blipFill>
        <a:blip r:embed="rId4"/>
        <a:stretch>
          <a:fillRect/>
        </a:stretch>
      </xdr:blipFill>
      <xdr:spPr>
        <a:xfrm>
          <a:off x="5877560" y="5080000"/>
          <a:ext cx="132080" cy="47688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136525</xdr:rowOff>
    </xdr:to>
    <xdr:pic>
      <xdr:nvPicPr>
        <xdr:cNvPr id="590" name="图片 3337"/>
        <xdr:cNvPicPr>
          <a:picLocks noChangeAspect="1"/>
        </xdr:cNvPicPr>
      </xdr:nvPicPr>
      <xdr:blipFill>
        <a:blip r:embed="rId5"/>
        <a:stretch>
          <a:fillRect/>
        </a:stretch>
      </xdr:blipFill>
      <xdr:spPr>
        <a:xfrm>
          <a:off x="5877560" y="5080000"/>
          <a:ext cx="17780" cy="13652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136525</xdr:rowOff>
    </xdr:to>
    <xdr:pic>
      <xdr:nvPicPr>
        <xdr:cNvPr id="591" name="图片 3335"/>
        <xdr:cNvPicPr>
          <a:picLocks noChangeAspect="1"/>
        </xdr:cNvPicPr>
      </xdr:nvPicPr>
      <xdr:blipFill>
        <a:blip r:embed="rId4"/>
        <a:stretch>
          <a:fillRect/>
        </a:stretch>
      </xdr:blipFill>
      <xdr:spPr>
        <a:xfrm>
          <a:off x="5877560" y="5080000"/>
          <a:ext cx="132080" cy="13652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168275</xdr:rowOff>
    </xdr:to>
    <xdr:pic>
      <xdr:nvPicPr>
        <xdr:cNvPr id="592" name="图片 3337"/>
        <xdr:cNvPicPr>
          <a:picLocks noChangeAspect="1"/>
        </xdr:cNvPicPr>
      </xdr:nvPicPr>
      <xdr:blipFill>
        <a:blip r:embed="rId5"/>
        <a:stretch>
          <a:fillRect/>
        </a:stretch>
      </xdr:blipFill>
      <xdr:spPr>
        <a:xfrm>
          <a:off x="5877560" y="5080000"/>
          <a:ext cx="17780" cy="16827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168275</xdr:rowOff>
    </xdr:to>
    <xdr:pic>
      <xdr:nvPicPr>
        <xdr:cNvPr id="593" name="图片 3335"/>
        <xdr:cNvPicPr>
          <a:picLocks noChangeAspect="1"/>
        </xdr:cNvPicPr>
      </xdr:nvPicPr>
      <xdr:blipFill>
        <a:blip r:embed="rId4"/>
        <a:stretch>
          <a:fillRect/>
        </a:stretch>
      </xdr:blipFill>
      <xdr:spPr>
        <a:xfrm>
          <a:off x="5877560" y="5080000"/>
          <a:ext cx="132080" cy="16827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476250</xdr:rowOff>
    </xdr:to>
    <xdr:pic>
      <xdr:nvPicPr>
        <xdr:cNvPr id="594" name="图片 3337"/>
        <xdr:cNvPicPr>
          <a:picLocks noChangeAspect="1"/>
        </xdr:cNvPicPr>
      </xdr:nvPicPr>
      <xdr:blipFill>
        <a:blip r:embed="rId5"/>
        <a:stretch>
          <a:fillRect/>
        </a:stretch>
      </xdr:blipFill>
      <xdr:spPr>
        <a:xfrm>
          <a:off x="5877560" y="5080000"/>
          <a:ext cx="17780" cy="47625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476250</xdr:rowOff>
    </xdr:to>
    <xdr:pic>
      <xdr:nvPicPr>
        <xdr:cNvPr id="595" name="图片 3335"/>
        <xdr:cNvPicPr>
          <a:picLocks noChangeAspect="1"/>
        </xdr:cNvPicPr>
      </xdr:nvPicPr>
      <xdr:blipFill>
        <a:blip r:embed="rId4"/>
        <a:stretch>
          <a:fillRect/>
        </a:stretch>
      </xdr:blipFill>
      <xdr:spPr>
        <a:xfrm>
          <a:off x="5877560" y="5080000"/>
          <a:ext cx="132080" cy="47625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1763395</xdr:rowOff>
    </xdr:to>
    <xdr:pic>
      <xdr:nvPicPr>
        <xdr:cNvPr id="596" name="图片 3337"/>
        <xdr:cNvPicPr>
          <a:picLocks noChangeAspect="1"/>
        </xdr:cNvPicPr>
      </xdr:nvPicPr>
      <xdr:blipFill>
        <a:blip r:embed="rId5"/>
        <a:stretch>
          <a:fillRect/>
        </a:stretch>
      </xdr:blipFill>
      <xdr:spPr>
        <a:xfrm>
          <a:off x="5877560" y="5080000"/>
          <a:ext cx="17780" cy="176339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1763395</xdr:rowOff>
    </xdr:to>
    <xdr:pic>
      <xdr:nvPicPr>
        <xdr:cNvPr id="597" name="图片 3335"/>
        <xdr:cNvPicPr>
          <a:picLocks noChangeAspect="1"/>
        </xdr:cNvPicPr>
      </xdr:nvPicPr>
      <xdr:blipFill>
        <a:blip r:embed="rId4"/>
        <a:stretch>
          <a:fillRect/>
        </a:stretch>
      </xdr:blipFill>
      <xdr:spPr>
        <a:xfrm>
          <a:off x="5877560" y="5080000"/>
          <a:ext cx="132080" cy="176339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474345</xdr:rowOff>
    </xdr:to>
    <xdr:pic>
      <xdr:nvPicPr>
        <xdr:cNvPr id="598" name="图片 3337"/>
        <xdr:cNvPicPr>
          <a:picLocks noChangeAspect="1"/>
        </xdr:cNvPicPr>
      </xdr:nvPicPr>
      <xdr:blipFill>
        <a:blip r:embed="rId5"/>
        <a:stretch>
          <a:fillRect/>
        </a:stretch>
      </xdr:blipFill>
      <xdr:spPr>
        <a:xfrm>
          <a:off x="5877560" y="5080000"/>
          <a:ext cx="17780" cy="47434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474345</xdr:rowOff>
    </xdr:to>
    <xdr:pic>
      <xdr:nvPicPr>
        <xdr:cNvPr id="599" name="图片 3335"/>
        <xdr:cNvPicPr>
          <a:picLocks noChangeAspect="1"/>
        </xdr:cNvPicPr>
      </xdr:nvPicPr>
      <xdr:blipFill>
        <a:blip r:embed="rId4"/>
        <a:stretch>
          <a:fillRect/>
        </a:stretch>
      </xdr:blipFill>
      <xdr:spPr>
        <a:xfrm>
          <a:off x="5877560" y="5080000"/>
          <a:ext cx="132080" cy="47434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98425</xdr:rowOff>
    </xdr:to>
    <xdr:pic>
      <xdr:nvPicPr>
        <xdr:cNvPr id="600" name="图片 3337"/>
        <xdr:cNvPicPr>
          <a:picLocks noChangeAspect="1"/>
        </xdr:cNvPicPr>
      </xdr:nvPicPr>
      <xdr:blipFill>
        <a:blip r:embed="rId5"/>
        <a:stretch>
          <a:fillRect/>
        </a:stretch>
      </xdr:blipFill>
      <xdr:spPr>
        <a:xfrm>
          <a:off x="5877560" y="5080000"/>
          <a:ext cx="17780" cy="9842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98425</xdr:rowOff>
    </xdr:to>
    <xdr:pic>
      <xdr:nvPicPr>
        <xdr:cNvPr id="601" name="图片 3335"/>
        <xdr:cNvPicPr>
          <a:picLocks noChangeAspect="1"/>
        </xdr:cNvPicPr>
      </xdr:nvPicPr>
      <xdr:blipFill>
        <a:blip r:embed="rId4"/>
        <a:stretch>
          <a:fillRect/>
        </a:stretch>
      </xdr:blipFill>
      <xdr:spPr>
        <a:xfrm>
          <a:off x="5877560" y="5080000"/>
          <a:ext cx="132080" cy="9842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95885</xdr:rowOff>
    </xdr:to>
    <xdr:pic>
      <xdr:nvPicPr>
        <xdr:cNvPr id="602" name="图片 601"/>
        <xdr:cNvPicPr>
          <a:picLocks noChangeAspect="1"/>
        </xdr:cNvPicPr>
      </xdr:nvPicPr>
      <xdr:blipFill>
        <a:blip r:embed="rId5"/>
        <a:stretch>
          <a:fillRect/>
        </a:stretch>
      </xdr:blipFill>
      <xdr:spPr>
        <a:xfrm>
          <a:off x="5877560" y="5080000"/>
          <a:ext cx="17780" cy="9588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95885</xdr:rowOff>
    </xdr:to>
    <xdr:pic>
      <xdr:nvPicPr>
        <xdr:cNvPr id="603" name="图片 3335"/>
        <xdr:cNvPicPr>
          <a:picLocks noChangeAspect="1"/>
        </xdr:cNvPicPr>
      </xdr:nvPicPr>
      <xdr:blipFill>
        <a:blip r:embed="rId4"/>
        <a:stretch>
          <a:fillRect/>
        </a:stretch>
      </xdr:blipFill>
      <xdr:spPr>
        <a:xfrm>
          <a:off x="5877560" y="5080000"/>
          <a:ext cx="132080" cy="9588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1778000</xdr:rowOff>
    </xdr:to>
    <xdr:pic>
      <xdr:nvPicPr>
        <xdr:cNvPr id="604" name="图片 3337"/>
        <xdr:cNvPicPr>
          <a:picLocks noChangeAspect="1"/>
        </xdr:cNvPicPr>
      </xdr:nvPicPr>
      <xdr:blipFill>
        <a:blip r:embed="rId5"/>
        <a:stretch>
          <a:fillRect/>
        </a:stretch>
      </xdr:blipFill>
      <xdr:spPr>
        <a:xfrm>
          <a:off x="5877560" y="5080000"/>
          <a:ext cx="17780" cy="177800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478155</xdr:rowOff>
    </xdr:to>
    <xdr:pic>
      <xdr:nvPicPr>
        <xdr:cNvPr id="605" name="图片 3337"/>
        <xdr:cNvPicPr>
          <a:picLocks noChangeAspect="1"/>
        </xdr:cNvPicPr>
      </xdr:nvPicPr>
      <xdr:blipFill>
        <a:blip r:embed="rId5"/>
        <a:stretch>
          <a:fillRect/>
        </a:stretch>
      </xdr:blipFill>
      <xdr:spPr>
        <a:xfrm>
          <a:off x="5877560" y="5080000"/>
          <a:ext cx="17780" cy="47815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148590</xdr:rowOff>
    </xdr:to>
    <xdr:pic>
      <xdr:nvPicPr>
        <xdr:cNvPr id="606" name="图片 3337"/>
        <xdr:cNvPicPr>
          <a:picLocks noChangeAspect="1"/>
        </xdr:cNvPicPr>
      </xdr:nvPicPr>
      <xdr:blipFill>
        <a:blip r:embed="rId5"/>
        <a:stretch>
          <a:fillRect/>
        </a:stretch>
      </xdr:blipFill>
      <xdr:spPr>
        <a:xfrm>
          <a:off x="5877560" y="5080000"/>
          <a:ext cx="17780" cy="14859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148590</xdr:rowOff>
    </xdr:to>
    <xdr:pic>
      <xdr:nvPicPr>
        <xdr:cNvPr id="607" name="图片 3335"/>
        <xdr:cNvPicPr>
          <a:picLocks noChangeAspect="1"/>
        </xdr:cNvPicPr>
      </xdr:nvPicPr>
      <xdr:blipFill>
        <a:blip r:embed="rId4"/>
        <a:stretch>
          <a:fillRect/>
        </a:stretch>
      </xdr:blipFill>
      <xdr:spPr>
        <a:xfrm>
          <a:off x="5877560" y="5080000"/>
          <a:ext cx="132080" cy="14859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171450</xdr:rowOff>
    </xdr:to>
    <xdr:pic>
      <xdr:nvPicPr>
        <xdr:cNvPr id="608" name="图片 3337"/>
        <xdr:cNvPicPr>
          <a:picLocks noChangeAspect="1"/>
        </xdr:cNvPicPr>
      </xdr:nvPicPr>
      <xdr:blipFill>
        <a:blip r:embed="rId5"/>
        <a:stretch>
          <a:fillRect/>
        </a:stretch>
      </xdr:blipFill>
      <xdr:spPr>
        <a:xfrm>
          <a:off x="5877560" y="5080000"/>
          <a:ext cx="17780" cy="17145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171450</xdr:rowOff>
    </xdr:to>
    <xdr:pic>
      <xdr:nvPicPr>
        <xdr:cNvPr id="609" name="图片 3335"/>
        <xdr:cNvPicPr>
          <a:picLocks noChangeAspect="1"/>
        </xdr:cNvPicPr>
      </xdr:nvPicPr>
      <xdr:blipFill>
        <a:blip r:embed="rId4"/>
        <a:stretch>
          <a:fillRect/>
        </a:stretch>
      </xdr:blipFill>
      <xdr:spPr>
        <a:xfrm>
          <a:off x="5877560" y="5080000"/>
          <a:ext cx="132080" cy="17145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460375</xdr:rowOff>
    </xdr:to>
    <xdr:pic>
      <xdr:nvPicPr>
        <xdr:cNvPr id="610" name="图片 3337"/>
        <xdr:cNvPicPr>
          <a:picLocks noChangeAspect="1"/>
        </xdr:cNvPicPr>
      </xdr:nvPicPr>
      <xdr:blipFill>
        <a:blip r:embed="rId5"/>
        <a:stretch>
          <a:fillRect/>
        </a:stretch>
      </xdr:blipFill>
      <xdr:spPr>
        <a:xfrm>
          <a:off x="5877560" y="5080000"/>
          <a:ext cx="17780" cy="46037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167640</xdr:rowOff>
    </xdr:to>
    <xdr:pic>
      <xdr:nvPicPr>
        <xdr:cNvPr id="611" name="图片 3337"/>
        <xdr:cNvPicPr>
          <a:picLocks noChangeAspect="1"/>
        </xdr:cNvPicPr>
      </xdr:nvPicPr>
      <xdr:blipFill>
        <a:blip r:embed="rId5"/>
        <a:stretch>
          <a:fillRect/>
        </a:stretch>
      </xdr:blipFill>
      <xdr:spPr>
        <a:xfrm>
          <a:off x="5877560" y="5080000"/>
          <a:ext cx="17780" cy="16764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167640</xdr:rowOff>
    </xdr:to>
    <xdr:pic>
      <xdr:nvPicPr>
        <xdr:cNvPr id="612" name="图片 3335"/>
        <xdr:cNvPicPr>
          <a:picLocks noChangeAspect="1"/>
        </xdr:cNvPicPr>
      </xdr:nvPicPr>
      <xdr:blipFill>
        <a:blip r:embed="rId4"/>
        <a:stretch>
          <a:fillRect/>
        </a:stretch>
      </xdr:blipFill>
      <xdr:spPr>
        <a:xfrm>
          <a:off x="5877560" y="5080000"/>
          <a:ext cx="132080" cy="16764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132715</xdr:rowOff>
    </xdr:to>
    <xdr:pic>
      <xdr:nvPicPr>
        <xdr:cNvPr id="613" name="图片 3337"/>
        <xdr:cNvPicPr>
          <a:picLocks noChangeAspect="1"/>
        </xdr:cNvPicPr>
      </xdr:nvPicPr>
      <xdr:blipFill>
        <a:blip r:embed="rId5"/>
        <a:stretch>
          <a:fillRect/>
        </a:stretch>
      </xdr:blipFill>
      <xdr:spPr>
        <a:xfrm>
          <a:off x="5877560" y="5080000"/>
          <a:ext cx="17780" cy="13271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132715</xdr:rowOff>
    </xdr:to>
    <xdr:pic>
      <xdr:nvPicPr>
        <xdr:cNvPr id="614" name="图片 3335"/>
        <xdr:cNvPicPr>
          <a:picLocks noChangeAspect="1"/>
        </xdr:cNvPicPr>
      </xdr:nvPicPr>
      <xdr:blipFill>
        <a:blip r:embed="rId4"/>
        <a:stretch>
          <a:fillRect/>
        </a:stretch>
      </xdr:blipFill>
      <xdr:spPr>
        <a:xfrm>
          <a:off x="5877560" y="5080000"/>
          <a:ext cx="132080" cy="13271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172085</xdr:rowOff>
    </xdr:to>
    <xdr:pic>
      <xdr:nvPicPr>
        <xdr:cNvPr id="615" name="图片 3337"/>
        <xdr:cNvPicPr>
          <a:picLocks noChangeAspect="1"/>
        </xdr:cNvPicPr>
      </xdr:nvPicPr>
      <xdr:blipFill>
        <a:blip r:embed="rId5"/>
        <a:stretch>
          <a:fillRect/>
        </a:stretch>
      </xdr:blipFill>
      <xdr:spPr>
        <a:xfrm>
          <a:off x="5877560" y="5080000"/>
          <a:ext cx="17780" cy="17208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172085</xdr:rowOff>
    </xdr:to>
    <xdr:pic>
      <xdr:nvPicPr>
        <xdr:cNvPr id="616" name="图片 3335"/>
        <xdr:cNvPicPr>
          <a:picLocks noChangeAspect="1"/>
        </xdr:cNvPicPr>
      </xdr:nvPicPr>
      <xdr:blipFill>
        <a:blip r:embed="rId4"/>
        <a:stretch>
          <a:fillRect/>
        </a:stretch>
      </xdr:blipFill>
      <xdr:spPr>
        <a:xfrm>
          <a:off x="5877560" y="5080000"/>
          <a:ext cx="132080" cy="17208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133985</xdr:rowOff>
    </xdr:to>
    <xdr:pic>
      <xdr:nvPicPr>
        <xdr:cNvPr id="617" name="图片 3337"/>
        <xdr:cNvPicPr>
          <a:picLocks noChangeAspect="1"/>
        </xdr:cNvPicPr>
      </xdr:nvPicPr>
      <xdr:blipFill>
        <a:blip r:embed="rId5"/>
        <a:stretch>
          <a:fillRect/>
        </a:stretch>
      </xdr:blipFill>
      <xdr:spPr>
        <a:xfrm>
          <a:off x="5877560" y="5080000"/>
          <a:ext cx="17780" cy="133985"/>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133985</xdr:rowOff>
    </xdr:to>
    <xdr:pic>
      <xdr:nvPicPr>
        <xdr:cNvPr id="618" name="图片 3335"/>
        <xdr:cNvPicPr>
          <a:picLocks noChangeAspect="1"/>
        </xdr:cNvPicPr>
      </xdr:nvPicPr>
      <xdr:blipFill>
        <a:blip r:embed="rId4"/>
        <a:stretch>
          <a:fillRect/>
        </a:stretch>
      </xdr:blipFill>
      <xdr:spPr>
        <a:xfrm>
          <a:off x="5877560" y="5080000"/>
          <a:ext cx="132080" cy="133985"/>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168910</xdr:rowOff>
    </xdr:to>
    <xdr:pic>
      <xdr:nvPicPr>
        <xdr:cNvPr id="619" name="图片 3337"/>
        <xdr:cNvPicPr>
          <a:picLocks noChangeAspect="1"/>
        </xdr:cNvPicPr>
      </xdr:nvPicPr>
      <xdr:blipFill>
        <a:blip r:embed="rId5"/>
        <a:stretch>
          <a:fillRect/>
        </a:stretch>
      </xdr:blipFill>
      <xdr:spPr>
        <a:xfrm>
          <a:off x="5877560" y="5080000"/>
          <a:ext cx="17780" cy="16891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168910</xdr:rowOff>
    </xdr:to>
    <xdr:pic>
      <xdr:nvPicPr>
        <xdr:cNvPr id="620" name="图片 3335"/>
        <xdr:cNvPicPr>
          <a:picLocks noChangeAspect="1"/>
        </xdr:cNvPicPr>
      </xdr:nvPicPr>
      <xdr:blipFill>
        <a:blip r:embed="rId4"/>
        <a:stretch>
          <a:fillRect/>
        </a:stretch>
      </xdr:blipFill>
      <xdr:spPr>
        <a:xfrm>
          <a:off x="5877560" y="5080000"/>
          <a:ext cx="132080" cy="168910"/>
        </a:xfrm>
        <a:prstGeom prst="rect">
          <a:avLst/>
        </a:prstGeom>
        <a:noFill/>
        <a:ln w="9525">
          <a:noFill/>
        </a:ln>
      </xdr:spPr>
    </xdr:pic>
    <xdr:clientData/>
  </xdr:twoCellAnchor>
  <xdr:twoCellAnchor editAs="oneCell">
    <xdr:from>
      <xdr:col>3</xdr:col>
      <xdr:colOff>499745</xdr:colOff>
      <xdr:row>8</xdr:row>
      <xdr:rowOff>0</xdr:rowOff>
    </xdr:from>
    <xdr:to>
      <xdr:col>3</xdr:col>
      <xdr:colOff>668655</xdr:colOff>
      <xdr:row>8</xdr:row>
      <xdr:rowOff>173355</xdr:rowOff>
    </xdr:to>
    <xdr:pic>
      <xdr:nvPicPr>
        <xdr:cNvPr id="621" name="图片 3335"/>
        <xdr:cNvPicPr>
          <a:picLocks noChangeAspect="1"/>
        </xdr:cNvPicPr>
      </xdr:nvPicPr>
      <xdr:blipFill>
        <a:blip r:embed="rId3"/>
        <a:stretch>
          <a:fillRect/>
        </a:stretch>
      </xdr:blipFill>
      <xdr:spPr>
        <a:xfrm>
          <a:off x="4526915" y="5080000"/>
          <a:ext cx="168910" cy="173355"/>
        </a:xfrm>
        <a:prstGeom prst="rect">
          <a:avLst/>
        </a:prstGeom>
        <a:noFill/>
        <a:ln w="9525">
          <a:noFill/>
        </a:ln>
      </xdr:spPr>
    </xdr:pic>
    <xdr:clientData/>
  </xdr:twoCellAnchor>
  <xdr:twoCellAnchor editAs="oneCell">
    <xdr:from>
      <xdr:col>3</xdr:col>
      <xdr:colOff>499745</xdr:colOff>
      <xdr:row>8</xdr:row>
      <xdr:rowOff>0</xdr:rowOff>
    </xdr:from>
    <xdr:to>
      <xdr:col>3</xdr:col>
      <xdr:colOff>668655</xdr:colOff>
      <xdr:row>8</xdr:row>
      <xdr:rowOff>171450</xdr:rowOff>
    </xdr:to>
    <xdr:pic>
      <xdr:nvPicPr>
        <xdr:cNvPr id="622" name="图片 3335"/>
        <xdr:cNvPicPr>
          <a:picLocks noChangeAspect="1"/>
        </xdr:cNvPicPr>
      </xdr:nvPicPr>
      <xdr:blipFill>
        <a:blip r:embed="rId3"/>
        <a:stretch>
          <a:fillRect/>
        </a:stretch>
      </xdr:blipFill>
      <xdr:spPr>
        <a:xfrm>
          <a:off x="4526915" y="5080000"/>
          <a:ext cx="168910" cy="171450"/>
        </a:xfrm>
        <a:prstGeom prst="rect">
          <a:avLst/>
        </a:prstGeom>
        <a:noFill/>
        <a:ln w="9525">
          <a:noFill/>
        </a:ln>
      </xdr:spPr>
    </xdr:pic>
    <xdr:clientData/>
  </xdr:twoCellAnchor>
  <xdr:twoCellAnchor editAs="oneCell">
    <xdr:from>
      <xdr:col>2</xdr:col>
      <xdr:colOff>499110</xdr:colOff>
      <xdr:row>8</xdr:row>
      <xdr:rowOff>0</xdr:rowOff>
    </xdr:from>
    <xdr:to>
      <xdr:col>2</xdr:col>
      <xdr:colOff>669290</xdr:colOff>
      <xdr:row>8</xdr:row>
      <xdr:rowOff>171450</xdr:rowOff>
    </xdr:to>
    <xdr:pic>
      <xdr:nvPicPr>
        <xdr:cNvPr id="623" name="图片 3335"/>
        <xdr:cNvPicPr>
          <a:picLocks noChangeAspect="1"/>
        </xdr:cNvPicPr>
      </xdr:nvPicPr>
      <xdr:blipFill>
        <a:blip r:embed="rId3"/>
        <a:stretch>
          <a:fillRect/>
        </a:stretch>
      </xdr:blipFill>
      <xdr:spPr>
        <a:xfrm>
          <a:off x="1954530" y="5080000"/>
          <a:ext cx="170180" cy="171450"/>
        </a:xfrm>
        <a:prstGeom prst="rect">
          <a:avLst/>
        </a:prstGeom>
        <a:noFill/>
        <a:ln w="9525">
          <a:noFill/>
        </a:ln>
      </xdr:spPr>
    </xdr:pic>
    <xdr:clientData/>
  </xdr:twoCellAnchor>
  <xdr:twoCellAnchor editAs="oneCell">
    <xdr:from>
      <xdr:col>4</xdr:col>
      <xdr:colOff>0</xdr:colOff>
      <xdr:row>8</xdr:row>
      <xdr:rowOff>0</xdr:rowOff>
    </xdr:from>
    <xdr:to>
      <xdr:col>4</xdr:col>
      <xdr:colOff>17780</xdr:colOff>
      <xdr:row>8</xdr:row>
      <xdr:rowOff>1764030</xdr:rowOff>
    </xdr:to>
    <xdr:pic>
      <xdr:nvPicPr>
        <xdr:cNvPr id="624" name="图片 3337"/>
        <xdr:cNvPicPr>
          <a:picLocks noChangeAspect="1"/>
        </xdr:cNvPicPr>
      </xdr:nvPicPr>
      <xdr:blipFill>
        <a:blip r:embed="rId5"/>
        <a:stretch>
          <a:fillRect/>
        </a:stretch>
      </xdr:blipFill>
      <xdr:spPr>
        <a:xfrm>
          <a:off x="5877560" y="5080000"/>
          <a:ext cx="17780" cy="1764030"/>
        </a:xfrm>
        <a:prstGeom prst="rect">
          <a:avLst/>
        </a:prstGeom>
        <a:noFill/>
        <a:ln w="9525">
          <a:noFill/>
        </a:ln>
      </xdr:spPr>
    </xdr:pic>
    <xdr:clientData/>
  </xdr:twoCellAnchor>
  <xdr:twoCellAnchor editAs="oneCell">
    <xdr:from>
      <xdr:col>4</xdr:col>
      <xdr:colOff>4596130</xdr:colOff>
      <xdr:row>8</xdr:row>
      <xdr:rowOff>0</xdr:rowOff>
    </xdr:from>
    <xdr:to>
      <xdr:col>4</xdr:col>
      <xdr:colOff>5074920</xdr:colOff>
      <xdr:row>8</xdr:row>
      <xdr:rowOff>755650</xdr:rowOff>
    </xdr:to>
    <xdr:pic>
      <xdr:nvPicPr>
        <xdr:cNvPr id="625" name="图片 3336"/>
        <xdr:cNvPicPr>
          <a:picLocks noChangeAspect="1"/>
        </xdr:cNvPicPr>
      </xdr:nvPicPr>
      <xdr:blipFill>
        <a:blip r:embed="rId2"/>
        <a:stretch>
          <a:fillRect/>
        </a:stretch>
      </xdr:blipFill>
      <xdr:spPr>
        <a:xfrm>
          <a:off x="10473690" y="5080000"/>
          <a:ext cx="478790" cy="755650"/>
        </a:xfrm>
        <a:prstGeom prst="rect">
          <a:avLst/>
        </a:prstGeom>
        <a:noFill/>
        <a:ln w="9525">
          <a:noFill/>
        </a:ln>
      </xdr:spPr>
    </xdr:pic>
    <xdr:clientData/>
  </xdr:twoCellAnchor>
  <xdr:twoCellAnchor editAs="oneCell">
    <xdr:from>
      <xdr:col>4</xdr:col>
      <xdr:colOff>4596130</xdr:colOff>
      <xdr:row>8</xdr:row>
      <xdr:rowOff>0</xdr:rowOff>
    </xdr:from>
    <xdr:to>
      <xdr:col>4</xdr:col>
      <xdr:colOff>5074920</xdr:colOff>
      <xdr:row>8</xdr:row>
      <xdr:rowOff>759460</xdr:rowOff>
    </xdr:to>
    <xdr:pic>
      <xdr:nvPicPr>
        <xdr:cNvPr id="626" name="图片 3336"/>
        <xdr:cNvPicPr>
          <a:picLocks noChangeAspect="1"/>
        </xdr:cNvPicPr>
      </xdr:nvPicPr>
      <xdr:blipFill>
        <a:blip r:embed="rId2"/>
        <a:stretch>
          <a:fillRect/>
        </a:stretch>
      </xdr:blipFill>
      <xdr:spPr>
        <a:xfrm>
          <a:off x="10473690" y="5080000"/>
          <a:ext cx="478790" cy="759460"/>
        </a:xfrm>
        <a:prstGeom prst="rect">
          <a:avLst/>
        </a:prstGeom>
        <a:noFill/>
        <a:ln w="9525">
          <a:noFill/>
        </a:ln>
      </xdr:spPr>
    </xdr:pic>
    <xdr:clientData/>
  </xdr:twoCellAnchor>
  <xdr:twoCellAnchor editAs="oneCell">
    <xdr:from>
      <xdr:col>4</xdr:col>
      <xdr:colOff>4596130</xdr:colOff>
      <xdr:row>8</xdr:row>
      <xdr:rowOff>0</xdr:rowOff>
    </xdr:from>
    <xdr:to>
      <xdr:col>4</xdr:col>
      <xdr:colOff>5074920</xdr:colOff>
      <xdr:row>8</xdr:row>
      <xdr:rowOff>759460</xdr:rowOff>
    </xdr:to>
    <xdr:pic>
      <xdr:nvPicPr>
        <xdr:cNvPr id="627" name="图片 3336"/>
        <xdr:cNvPicPr>
          <a:picLocks noChangeAspect="1"/>
        </xdr:cNvPicPr>
      </xdr:nvPicPr>
      <xdr:blipFill>
        <a:blip r:embed="rId2"/>
        <a:stretch>
          <a:fillRect/>
        </a:stretch>
      </xdr:blipFill>
      <xdr:spPr>
        <a:xfrm>
          <a:off x="10473690" y="5080000"/>
          <a:ext cx="478790" cy="759460"/>
        </a:xfrm>
        <a:prstGeom prst="rect">
          <a:avLst/>
        </a:prstGeom>
        <a:noFill/>
        <a:ln w="9525">
          <a:noFill/>
        </a:ln>
      </xdr:spPr>
    </xdr:pic>
    <xdr:clientData/>
  </xdr:twoCellAnchor>
  <xdr:twoCellAnchor editAs="oneCell">
    <xdr:from>
      <xdr:col>4</xdr:col>
      <xdr:colOff>0</xdr:colOff>
      <xdr:row>8</xdr:row>
      <xdr:rowOff>0</xdr:rowOff>
    </xdr:from>
    <xdr:to>
      <xdr:col>4</xdr:col>
      <xdr:colOff>132080</xdr:colOff>
      <xdr:row>8</xdr:row>
      <xdr:rowOff>1778000</xdr:rowOff>
    </xdr:to>
    <xdr:pic>
      <xdr:nvPicPr>
        <xdr:cNvPr id="628" name="图片 3335"/>
        <xdr:cNvPicPr>
          <a:picLocks noChangeAspect="1"/>
        </xdr:cNvPicPr>
      </xdr:nvPicPr>
      <xdr:blipFill>
        <a:blip r:embed="rId4"/>
        <a:stretch>
          <a:fillRect/>
        </a:stretch>
      </xdr:blipFill>
      <xdr:spPr>
        <a:xfrm>
          <a:off x="5877560" y="5080000"/>
          <a:ext cx="132080" cy="1778000"/>
        </a:xfrm>
        <a:prstGeom prst="rect">
          <a:avLst/>
        </a:prstGeom>
        <a:noFill/>
        <a:ln w="9525">
          <a:noFill/>
        </a:ln>
      </xdr:spPr>
    </xdr:pic>
    <xdr:clientData/>
  </xdr:twoCellAnchor>
  <xdr:twoCellAnchor editAs="oneCell">
    <xdr:from>
      <xdr:col>3</xdr:col>
      <xdr:colOff>614680</xdr:colOff>
      <xdr:row>8</xdr:row>
      <xdr:rowOff>0</xdr:rowOff>
    </xdr:from>
    <xdr:to>
      <xdr:col>3</xdr:col>
      <xdr:colOff>965835</xdr:colOff>
      <xdr:row>8</xdr:row>
      <xdr:rowOff>549910</xdr:rowOff>
    </xdr:to>
    <xdr:pic>
      <xdr:nvPicPr>
        <xdr:cNvPr id="629" name="图片 3335"/>
        <xdr:cNvPicPr>
          <a:picLocks noChangeAspect="1"/>
        </xdr:cNvPicPr>
      </xdr:nvPicPr>
      <xdr:blipFill>
        <a:blip r:embed="rId4"/>
        <a:stretch>
          <a:fillRect/>
        </a:stretch>
      </xdr:blipFill>
      <xdr:spPr>
        <a:xfrm>
          <a:off x="4641850" y="5080000"/>
          <a:ext cx="351155" cy="549910"/>
        </a:xfrm>
        <a:prstGeom prst="rect">
          <a:avLst/>
        </a:prstGeom>
        <a:noFill/>
        <a:ln w="9525">
          <a:noFill/>
        </a:ln>
      </xdr:spPr>
    </xdr:pic>
    <xdr:clientData/>
  </xdr:twoCellAnchor>
  <xdr:twoCellAnchor editAs="oneCell">
    <xdr:from>
      <xdr:col>13</xdr:col>
      <xdr:colOff>0</xdr:colOff>
      <xdr:row>8</xdr:row>
      <xdr:rowOff>0</xdr:rowOff>
    </xdr:from>
    <xdr:to>
      <xdr:col>13</xdr:col>
      <xdr:colOff>91440</xdr:colOff>
      <xdr:row>8</xdr:row>
      <xdr:rowOff>191770</xdr:rowOff>
    </xdr:to>
    <xdr:pic>
      <xdr:nvPicPr>
        <xdr:cNvPr id="630" name="图片 3337"/>
        <xdr:cNvPicPr>
          <a:picLocks noChangeAspect="1"/>
        </xdr:cNvPicPr>
      </xdr:nvPicPr>
      <xdr:blipFill>
        <a:blip r:embed="rId2"/>
        <a:stretch>
          <a:fillRect/>
        </a:stretch>
      </xdr:blipFill>
      <xdr:spPr>
        <a:xfrm>
          <a:off x="25339675" y="5080000"/>
          <a:ext cx="91440" cy="191770"/>
        </a:xfrm>
        <a:prstGeom prst="rect">
          <a:avLst/>
        </a:prstGeom>
        <a:noFill/>
        <a:ln w="9525">
          <a:noFill/>
        </a:ln>
      </xdr:spPr>
    </xdr:pic>
    <xdr:clientData/>
  </xdr:twoCellAnchor>
  <xdr:twoCellAnchor editAs="oneCell">
    <xdr:from>
      <xdr:col>13</xdr:col>
      <xdr:colOff>0</xdr:colOff>
      <xdr:row>8</xdr:row>
      <xdr:rowOff>0</xdr:rowOff>
    </xdr:from>
    <xdr:to>
      <xdr:col>13</xdr:col>
      <xdr:colOff>666115</xdr:colOff>
      <xdr:row>8</xdr:row>
      <xdr:rowOff>191770</xdr:rowOff>
    </xdr:to>
    <xdr:pic>
      <xdr:nvPicPr>
        <xdr:cNvPr id="631" name="图片 3335"/>
        <xdr:cNvPicPr>
          <a:picLocks noChangeAspect="1"/>
        </xdr:cNvPicPr>
      </xdr:nvPicPr>
      <xdr:blipFill>
        <a:blip r:embed="rId3"/>
        <a:stretch>
          <a:fillRect/>
        </a:stretch>
      </xdr:blipFill>
      <xdr:spPr>
        <a:xfrm>
          <a:off x="25339675" y="5080000"/>
          <a:ext cx="666115" cy="191770"/>
        </a:xfrm>
        <a:prstGeom prst="rect">
          <a:avLst/>
        </a:prstGeom>
        <a:noFill/>
        <a:ln w="9525">
          <a:noFill/>
        </a:ln>
      </xdr:spPr>
    </xdr:pic>
    <xdr:clientData/>
  </xdr:twoCellAnchor>
  <xdr:twoCellAnchor editAs="oneCell">
    <xdr:from>
      <xdr:col>13</xdr:col>
      <xdr:colOff>0</xdr:colOff>
      <xdr:row>8</xdr:row>
      <xdr:rowOff>0</xdr:rowOff>
    </xdr:from>
    <xdr:to>
      <xdr:col>13</xdr:col>
      <xdr:colOff>15240</xdr:colOff>
      <xdr:row>8</xdr:row>
      <xdr:rowOff>191770</xdr:rowOff>
    </xdr:to>
    <xdr:pic>
      <xdr:nvPicPr>
        <xdr:cNvPr id="632" name="图片 3336"/>
        <xdr:cNvPicPr>
          <a:picLocks noChangeAspect="1"/>
        </xdr:cNvPicPr>
      </xdr:nvPicPr>
      <xdr:blipFill>
        <a:blip r:embed="rId2"/>
        <a:stretch>
          <a:fillRect/>
        </a:stretch>
      </xdr:blipFill>
      <xdr:spPr>
        <a:xfrm>
          <a:off x="25339675" y="5080000"/>
          <a:ext cx="15240" cy="191770"/>
        </a:xfrm>
        <a:prstGeom prst="rect">
          <a:avLst/>
        </a:prstGeom>
        <a:noFill/>
        <a:ln w="9525">
          <a:noFill/>
        </a:ln>
      </xdr:spPr>
    </xdr:pic>
    <xdr:clientData/>
  </xdr:twoCellAnchor>
  <xdr:twoCellAnchor editAs="oneCell">
    <xdr:from>
      <xdr:col>13</xdr:col>
      <xdr:colOff>0</xdr:colOff>
      <xdr:row>8</xdr:row>
      <xdr:rowOff>0</xdr:rowOff>
    </xdr:from>
    <xdr:to>
      <xdr:col>13</xdr:col>
      <xdr:colOff>92075</xdr:colOff>
      <xdr:row>8</xdr:row>
      <xdr:rowOff>191770</xdr:rowOff>
    </xdr:to>
    <xdr:pic>
      <xdr:nvPicPr>
        <xdr:cNvPr id="633" name="图片 3337"/>
        <xdr:cNvPicPr>
          <a:picLocks noChangeAspect="1"/>
        </xdr:cNvPicPr>
      </xdr:nvPicPr>
      <xdr:blipFill>
        <a:blip r:embed="rId2"/>
        <a:stretch>
          <a:fillRect/>
        </a:stretch>
      </xdr:blipFill>
      <xdr:spPr>
        <a:xfrm>
          <a:off x="25339675" y="5080000"/>
          <a:ext cx="92075" cy="191770"/>
        </a:xfrm>
        <a:prstGeom prst="rect">
          <a:avLst/>
        </a:prstGeom>
        <a:noFill/>
        <a:ln w="9525">
          <a:noFill/>
        </a:ln>
      </xdr:spPr>
    </xdr:pic>
    <xdr:clientData/>
  </xdr:twoCellAnchor>
  <xdr:twoCellAnchor editAs="oneCell">
    <xdr:from>
      <xdr:col>13</xdr:col>
      <xdr:colOff>0</xdr:colOff>
      <xdr:row>8</xdr:row>
      <xdr:rowOff>0</xdr:rowOff>
    </xdr:from>
    <xdr:to>
      <xdr:col>13</xdr:col>
      <xdr:colOff>97155</xdr:colOff>
      <xdr:row>8</xdr:row>
      <xdr:rowOff>191135</xdr:rowOff>
    </xdr:to>
    <xdr:pic>
      <xdr:nvPicPr>
        <xdr:cNvPr id="634" name="图片 3337"/>
        <xdr:cNvPicPr>
          <a:picLocks noChangeAspect="1"/>
        </xdr:cNvPicPr>
      </xdr:nvPicPr>
      <xdr:blipFill>
        <a:blip r:embed="rId2"/>
        <a:stretch>
          <a:fillRect/>
        </a:stretch>
      </xdr:blipFill>
      <xdr:spPr>
        <a:xfrm>
          <a:off x="25339675" y="5080000"/>
          <a:ext cx="97155" cy="191135"/>
        </a:xfrm>
        <a:prstGeom prst="rect">
          <a:avLst/>
        </a:prstGeom>
        <a:noFill/>
        <a:ln w="9525">
          <a:noFill/>
        </a:ln>
      </xdr:spPr>
    </xdr:pic>
    <xdr:clientData/>
  </xdr:twoCellAnchor>
  <xdr:twoCellAnchor editAs="oneCell">
    <xdr:from>
      <xdr:col>13</xdr:col>
      <xdr:colOff>0</xdr:colOff>
      <xdr:row>8</xdr:row>
      <xdr:rowOff>0</xdr:rowOff>
    </xdr:from>
    <xdr:to>
      <xdr:col>13</xdr:col>
      <xdr:colOff>666115</xdr:colOff>
      <xdr:row>8</xdr:row>
      <xdr:rowOff>191135</xdr:rowOff>
    </xdr:to>
    <xdr:pic>
      <xdr:nvPicPr>
        <xdr:cNvPr id="635" name="图片 3335"/>
        <xdr:cNvPicPr>
          <a:picLocks noChangeAspect="1"/>
        </xdr:cNvPicPr>
      </xdr:nvPicPr>
      <xdr:blipFill>
        <a:blip r:embed="rId3"/>
        <a:stretch>
          <a:fillRect/>
        </a:stretch>
      </xdr:blipFill>
      <xdr:spPr>
        <a:xfrm>
          <a:off x="25339675" y="5080000"/>
          <a:ext cx="666115" cy="191135"/>
        </a:xfrm>
        <a:prstGeom prst="rect">
          <a:avLst/>
        </a:prstGeom>
        <a:noFill/>
        <a:ln w="9525">
          <a:noFill/>
        </a:ln>
      </xdr:spPr>
    </xdr:pic>
    <xdr:clientData/>
  </xdr:twoCellAnchor>
  <xdr:twoCellAnchor editAs="oneCell">
    <xdr:from>
      <xdr:col>13</xdr:col>
      <xdr:colOff>0</xdr:colOff>
      <xdr:row>8</xdr:row>
      <xdr:rowOff>0</xdr:rowOff>
    </xdr:from>
    <xdr:to>
      <xdr:col>13</xdr:col>
      <xdr:colOff>22225</xdr:colOff>
      <xdr:row>8</xdr:row>
      <xdr:rowOff>191135</xdr:rowOff>
    </xdr:to>
    <xdr:pic>
      <xdr:nvPicPr>
        <xdr:cNvPr id="636" name="图片 3336"/>
        <xdr:cNvPicPr>
          <a:picLocks noChangeAspect="1"/>
        </xdr:cNvPicPr>
      </xdr:nvPicPr>
      <xdr:blipFill>
        <a:blip r:embed="rId2"/>
        <a:stretch>
          <a:fillRect/>
        </a:stretch>
      </xdr:blipFill>
      <xdr:spPr>
        <a:xfrm>
          <a:off x="25339675" y="5080000"/>
          <a:ext cx="22225" cy="191135"/>
        </a:xfrm>
        <a:prstGeom prst="rect">
          <a:avLst/>
        </a:prstGeom>
        <a:noFill/>
        <a:ln w="9525">
          <a:noFill/>
        </a:ln>
      </xdr:spPr>
    </xdr:pic>
    <xdr:clientData/>
  </xdr:twoCellAnchor>
  <xdr:twoCellAnchor editAs="oneCell">
    <xdr:from>
      <xdr:col>13</xdr:col>
      <xdr:colOff>0</xdr:colOff>
      <xdr:row>8</xdr:row>
      <xdr:rowOff>0</xdr:rowOff>
    </xdr:from>
    <xdr:to>
      <xdr:col>13</xdr:col>
      <xdr:colOff>97155</xdr:colOff>
      <xdr:row>8</xdr:row>
      <xdr:rowOff>190500</xdr:rowOff>
    </xdr:to>
    <xdr:pic>
      <xdr:nvPicPr>
        <xdr:cNvPr id="637" name="图片 3337"/>
        <xdr:cNvPicPr>
          <a:picLocks noChangeAspect="1"/>
        </xdr:cNvPicPr>
      </xdr:nvPicPr>
      <xdr:blipFill>
        <a:blip r:embed="rId2"/>
        <a:stretch>
          <a:fillRect/>
        </a:stretch>
      </xdr:blipFill>
      <xdr:spPr>
        <a:xfrm>
          <a:off x="25339675" y="5080000"/>
          <a:ext cx="97155" cy="190500"/>
        </a:xfrm>
        <a:prstGeom prst="rect">
          <a:avLst/>
        </a:prstGeom>
        <a:noFill/>
        <a:ln w="9525">
          <a:noFill/>
        </a:ln>
      </xdr:spPr>
    </xdr:pic>
    <xdr:clientData/>
  </xdr:twoCellAnchor>
  <xdr:twoCellAnchor editAs="oneCell">
    <xdr:from>
      <xdr:col>13</xdr:col>
      <xdr:colOff>0</xdr:colOff>
      <xdr:row>8</xdr:row>
      <xdr:rowOff>0</xdr:rowOff>
    </xdr:from>
    <xdr:to>
      <xdr:col>13</xdr:col>
      <xdr:colOff>666750</xdr:colOff>
      <xdr:row>8</xdr:row>
      <xdr:rowOff>190500</xdr:rowOff>
    </xdr:to>
    <xdr:pic>
      <xdr:nvPicPr>
        <xdr:cNvPr id="638" name="图片 3335"/>
        <xdr:cNvPicPr>
          <a:picLocks noChangeAspect="1"/>
        </xdr:cNvPicPr>
      </xdr:nvPicPr>
      <xdr:blipFill>
        <a:blip r:embed="rId3"/>
        <a:stretch>
          <a:fillRect/>
        </a:stretch>
      </xdr:blipFill>
      <xdr:spPr>
        <a:xfrm>
          <a:off x="25339675" y="5080000"/>
          <a:ext cx="666750" cy="190500"/>
        </a:xfrm>
        <a:prstGeom prst="rect">
          <a:avLst/>
        </a:prstGeom>
        <a:noFill/>
        <a:ln w="9525">
          <a:noFill/>
        </a:ln>
      </xdr:spPr>
    </xdr:pic>
    <xdr:clientData/>
  </xdr:twoCellAnchor>
  <xdr:twoCellAnchor editAs="oneCell">
    <xdr:from>
      <xdr:col>13</xdr:col>
      <xdr:colOff>0</xdr:colOff>
      <xdr:row>8</xdr:row>
      <xdr:rowOff>0</xdr:rowOff>
    </xdr:from>
    <xdr:to>
      <xdr:col>13</xdr:col>
      <xdr:colOff>22225</xdr:colOff>
      <xdr:row>8</xdr:row>
      <xdr:rowOff>190500</xdr:rowOff>
    </xdr:to>
    <xdr:pic>
      <xdr:nvPicPr>
        <xdr:cNvPr id="639" name="图片 3336"/>
        <xdr:cNvPicPr>
          <a:picLocks noChangeAspect="1"/>
        </xdr:cNvPicPr>
      </xdr:nvPicPr>
      <xdr:blipFill>
        <a:blip r:embed="rId2"/>
        <a:stretch>
          <a:fillRect/>
        </a:stretch>
      </xdr:blipFill>
      <xdr:spPr>
        <a:xfrm>
          <a:off x="25339675" y="5080000"/>
          <a:ext cx="22225" cy="190500"/>
        </a:xfrm>
        <a:prstGeom prst="rect">
          <a:avLst/>
        </a:prstGeom>
        <a:noFill/>
        <a:ln w="9525">
          <a:noFill/>
        </a:ln>
      </xdr:spPr>
    </xdr:pic>
    <xdr:clientData/>
  </xdr:twoCellAnchor>
  <xdr:twoCellAnchor editAs="oneCell">
    <xdr:from>
      <xdr:col>13</xdr:col>
      <xdr:colOff>0</xdr:colOff>
      <xdr:row>8</xdr:row>
      <xdr:rowOff>0</xdr:rowOff>
    </xdr:from>
    <xdr:to>
      <xdr:col>13</xdr:col>
      <xdr:colOff>15240</xdr:colOff>
      <xdr:row>8</xdr:row>
      <xdr:rowOff>191135</xdr:rowOff>
    </xdr:to>
    <xdr:pic>
      <xdr:nvPicPr>
        <xdr:cNvPr id="640" name="图片 3336"/>
        <xdr:cNvPicPr>
          <a:picLocks noChangeAspect="1"/>
        </xdr:cNvPicPr>
      </xdr:nvPicPr>
      <xdr:blipFill>
        <a:blip r:embed="rId2"/>
        <a:stretch>
          <a:fillRect/>
        </a:stretch>
      </xdr:blipFill>
      <xdr:spPr>
        <a:xfrm>
          <a:off x="25339675" y="5080000"/>
          <a:ext cx="15240" cy="191135"/>
        </a:xfrm>
        <a:prstGeom prst="rect">
          <a:avLst/>
        </a:prstGeom>
        <a:noFill/>
        <a:ln w="9525">
          <a:noFill/>
        </a:ln>
      </xdr:spPr>
    </xdr:pic>
    <xdr:clientData/>
  </xdr:twoCellAnchor>
  <xdr:twoCellAnchor editAs="oneCell">
    <xdr:from>
      <xdr:col>13</xdr:col>
      <xdr:colOff>0</xdr:colOff>
      <xdr:row>8</xdr:row>
      <xdr:rowOff>0</xdr:rowOff>
    </xdr:from>
    <xdr:to>
      <xdr:col>13</xdr:col>
      <xdr:colOff>111760</xdr:colOff>
      <xdr:row>8</xdr:row>
      <xdr:rowOff>191135</xdr:rowOff>
    </xdr:to>
    <xdr:pic>
      <xdr:nvPicPr>
        <xdr:cNvPr id="641" name="图片 3337"/>
        <xdr:cNvPicPr>
          <a:picLocks noChangeAspect="1"/>
        </xdr:cNvPicPr>
      </xdr:nvPicPr>
      <xdr:blipFill>
        <a:blip r:embed="rId2"/>
        <a:stretch>
          <a:fillRect/>
        </a:stretch>
      </xdr:blipFill>
      <xdr:spPr>
        <a:xfrm>
          <a:off x="25339675" y="5080000"/>
          <a:ext cx="111760" cy="191135"/>
        </a:xfrm>
        <a:prstGeom prst="rect">
          <a:avLst/>
        </a:prstGeom>
        <a:noFill/>
        <a:ln w="9525">
          <a:noFill/>
        </a:ln>
      </xdr:spPr>
    </xdr:pic>
    <xdr:clientData/>
  </xdr:twoCellAnchor>
  <xdr:twoCellAnchor editAs="oneCell">
    <xdr:from>
      <xdr:col>13</xdr:col>
      <xdr:colOff>0</xdr:colOff>
      <xdr:row>8</xdr:row>
      <xdr:rowOff>0</xdr:rowOff>
    </xdr:from>
    <xdr:to>
      <xdr:col>13</xdr:col>
      <xdr:colOff>111760</xdr:colOff>
      <xdr:row>8</xdr:row>
      <xdr:rowOff>193040</xdr:rowOff>
    </xdr:to>
    <xdr:pic>
      <xdr:nvPicPr>
        <xdr:cNvPr id="642" name="图片 3337"/>
        <xdr:cNvPicPr>
          <a:picLocks noChangeAspect="1"/>
        </xdr:cNvPicPr>
      </xdr:nvPicPr>
      <xdr:blipFill>
        <a:blip r:embed="rId2"/>
        <a:stretch>
          <a:fillRect/>
        </a:stretch>
      </xdr:blipFill>
      <xdr:spPr>
        <a:xfrm>
          <a:off x="25339675" y="5080000"/>
          <a:ext cx="111760" cy="193040"/>
        </a:xfrm>
        <a:prstGeom prst="rect">
          <a:avLst/>
        </a:prstGeom>
        <a:noFill/>
        <a:ln w="9525">
          <a:noFill/>
        </a:ln>
      </xdr:spPr>
    </xdr:pic>
    <xdr:clientData/>
  </xdr:twoCellAnchor>
  <xdr:twoCellAnchor editAs="oneCell">
    <xdr:from>
      <xdr:col>13</xdr:col>
      <xdr:colOff>0</xdr:colOff>
      <xdr:row>8</xdr:row>
      <xdr:rowOff>0</xdr:rowOff>
    </xdr:from>
    <xdr:to>
      <xdr:col>13</xdr:col>
      <xdr:colOff>666750</xdr:colOff>
      <xdr:row>8</xdr:row>
      <xdr:rowOff>193040</xdr:rowOff>
    </xdr:to>
    <xdr:pic>
      <xdr:nvPicPr>
        <xdr:cNvPr id="643" name="图片 3335"/>
        <xdr:cNvPicPr>
          <a:picLocks noChangeAspect="1"/>
        </xdr:cNvPicPr>
      </xdr:nvPicPr>
      <xdr:blipFill>
        <a:blip r:embed="rId3"/>
        <a:stretch>
          <a:fillRect/>
        </a:stretch>
      </xdr:blipFill>
      <xdr:spPr>
        <a:xfrm>
          <a:off x="25339675" y="5080000"/>
          <a:ext cx="666750" cy="193040"/>
        </a:xfrm>
        <a:prstGeom prst="rect">
          <a:avLst/>
        </a:prstGeom>
        <a:noFill/>
        <a:ln w="9525">
          <a:noFill/>
        </a:ln>
      </xdr:spPr>
    </xdr:pic>
    <xdr:clientData/>
  </xdr:twoCellAnchor>
  <xdr:twoCellAnchor editAs="oneCell">
    <xdr:from>
      <xdr:col>13</xdr:col>
      <xdr:colOff>0</xdr:colOff>
      <xdr:row>8</xdr:row>
      <xdr:rowOff>0</xdr:rowOff>
    </xdr:from>
    <xdr:to>
      <xdr:col>13</xdr:col>
      <xdr:colOff>15875</xdr:colOff>
      <xdr:row>8</xdr:row>
      <xdr:rowOff>191135</xdr:rowOff>
    </xdr:to>
    <xdr:pic>
      <xdr:nvPicPr>
        <xdr:cNvPr id="644" name="图片 3337"/>
        <xdr:cNvPicPr>
          <a:picLocks noChangeAspect="1"/>
        </xdr:cNvPicPr>
      </xdr:nvPicPr>
      <xdr:blipFill>
        <a:blip r:embed="rId2"/>
        <a:stretch>
          <a:fillRect/>
        </a:stretch>
      </xdr:blipFill>
      <xdr:spPr>
        <a:xfrm>
          <a:off x="25339675" y="5080000"/>
          <a:ext cx="15875" cy="191135"/>
        </a:xfrm>
        <a:prstGeom prst="rect">
          <a:avLst/>
        </a:prstGeom>
        <a:noFill/>
        <a:ln w="9525">
          <a:noFill/>
        </a:ln>
      </xdr:spPr>
    </xdr:pic>
    <xdr:clientData/>
  </xdr:twoCellAnchor>
  <xdr:twoCellAnchor editAs="oneCell">
    <xdr:from>
      <xdr:col>13</xdr:col>
      <xdr:colOff>0</xdr:colOff>
      <xdr:row>8</xdr:row>
      <xdr:rowOff>0</xdr:rowOff>
    </xdr:from>
    <xdr:to>
      <xdr:col>13</xdr:col>
      <xdr:colOff>15240</xdr:colOff>
      <xdr:row>8</xdr:row>
      <xdr:rowOff>193040</xdr:rowOff>
    </xdr:to>
    <xdr:pic>
      <xdr:nvPicPr>
        <xdr:cNvPr id="645" name="图片 3336"/>
        <xdr:cNvPicPr>
          <a:picLocks noChangeAspect="1"/>
        </xdr:cNvPicPr>
      </xdr:nvPicPr>
      <xdr:blipFill>
        <a:blip r:embed="rId2"/>
        <a:stretch>
          <a:fillRect/>
        </a:stretch>
      </xdr:blipFill>
      <xdr:spPr>
        <a:xfrm>
          <a:off x="25339675" y="5080000"/>
          <a:ext cx="15240" cy="193040"/>
        </a:xfrm>
        <a:prstGeom prst="rect">
          <a:avLst/>
        </a:prstGeom>
        <a:noFill/>
        <a:ln w="9525">
          <a:noFill/>
        </a:ln>
      </xdr:spPr>
    </xdr:pic>
    <xdr:clientData/>
  </xdr:twoCellAnchor>
  <xdr:twoCellAnchor editAs="oneCell">
    <xdr:from>
      <xdr:col>13</xdr:col>
      <xdr:colOff>0</xdr:colOff>
      <xdr:row>8</xdr:row>
      <xdr:rowOff>0</xdr:rowOff>
    </xdr:from>
    <xdr:to>
      <xdr:col>13</xdr:col>
      <xdr:colOff>15875</xdr:colOff>
      <xdr:row>8</xdr:row>
      <xdr:rowOff>193040</xdr:rowOff>
    </xdr:to>
    <xdr:pic>
      <xdr:nvPicPr>
        <xdr:cNvPr id="646" name="图片 3337"/>
        <xdr:cNvPicPr>
          <a:picLocks noChangeAspect="1"/>
        </xdr:cNvPicPr>
      </xdr:nvPicPr>
      <xdr:blipFill>
        <a:blip r:embed="rId2"/>
        <a:stretch>
          <a:fillRect/>
        </a:stretch>
      </xdr:blipFill>
      <xdr:spPr>
        <a:xfrm>
          <a:off x="25339675" y="5080000"/>
          <a:ext cx="15875" cy="193040"/>
        </a:xfrm>
        <a:prstGeom prst="rect">
          <a:avLst/>
        </a:prstGeom>
        <a:noFill/>
        <a:ln w="9525">
          <a:noFill/>
        </a:ln>
      </xdr:spPr>
    </xdr:pic>
    <xdr:clientData/>
  </xdr:twoCellAnchor>
  <xdr:twoCellAnchor editAs="oneCell">
    <xdr:from>
      <xdr:col>13</xdr:col>
      <xdr:colOff>0</xdr:colOff>
      <xdr:row>8</xdr:row>
      <xdr:rowOff>0</xdr:rowOff>
    </xdr:from>
    <xdr:to>
      <xdr:col>13</xdr:col>
      <xdr:colOff>15240</xdr:colOff>
      <xdr:row>8</xdr:row>
      <xdr:rowOff>207010</xdr:rowOff>
    </xdr:to>
    <xdr:pic>
      <xdr:nvPicPr>
        <xdr:cNvPr id="647" name="图片 3336"/>
        <xdr:cNvPicPr>
          <a:picLocks noChangeAspect="1"/>
        </xdr:cNvPicPr>
      </xdr:nvPicPr>
      <xdr:blipFill>
        <a:blip r:embed="rId2"/>
        <a:stretch>
          <a:fillRect/>
        </a:stretch>
      </xdr:blipFill>
      <xdr:spPr>
        <a:xfrm>
          <a:off x="25339675" y="5080000"/>
          <a:ext cx="15240" cy="207010"/>
        </a:xfrm>
        <a:prstGeom prst="rect">
          <a:avLst/>
        </a:prstGeom>
        <a:noFill/>
        <a:ln w="9525">
          <a:noFill/>
        </a:ln>
      </xdr:spPr>
    </xdr:pic>
    <xdr:clientData/>
  </xdr:twoCellAnchor>
  <xdr:twoCellAnchor editAs="oneCell">
    <xdr:from>
      <xdr:col>13</xdr:col>
      <xdr:colOff>19050</xdr:colOff>
      <xdr:row>8</xdr:row>
      <xdr:rowOff>0</xdr:rowOff>
    </xdr:from>
    <xdr:to>
      <xdr:col>13</xdr:col>
      <xdr:colOff>39370</xdr:colOff>
      <xdr:row>8</xdr:row>
      <xdr:rowOff>207010</xdr:rowOff>
    </xdr:to>
    <xdr:pic>
      <xdr:nvPicPr>
        <xdr:cNvPr id="648" name="图片 3337"/>
        <xdr:cNvPicPr>
          <a:picLocks noChangeAspect="1"/>
        </xdr:cNvPicPr>
      </xdr:nvPicPr>
      <xdr:blipFill>
        <a:blip r:embed="rId2"/>
        <a:stretch>
          <a:fillRect/>
        </a:stretch>
      </xdr:blipFill>
      <xdr:spPr>
        <a:xfrm>
          <a:off x="25358725" y="5080000"/>
          <a:ext cx="20320" cy="207010"/>
        </a:xfrm>
        <a:prstGeom prst="rect">
          <a:avLst/>
        </a:prstGeom>
        <a:noFill/>
        <a:ln w="9525">
          <a:noFill/>
        </a:ln>
      </xdr:spPr>
    </xdr:pic>
    <xdr:clientData/>
  </xdr:twoCellAnchor>
  <xdr:twoCellAnchor editAs="oneCell">
    <xdr:from>
      <xdr:col>13</xdr:col>
      <xdr:colOff>0</xdr:colOff>
      <xdr:row>8</xdr:row>
      <xdr:rowOff>0</xdr:rowOff>
    </xdr:from>
    <xdr:to>
      <xdr:col>13</xdr:col>
      <xdr:colOff>133985</xdr:colOff>
      <xdr:row>8</xdr:row>
      <xdr:rowOff>191135</xdr:rowOff>
    </xdr:to>
    <xdr:pic>
      <xdr:nvPicPr>
        <xdr:cNvPr id="649" name="图片 3337"/>
        <xdr:cNvPicPr>
          <a:picLocks noChangeAspect="1"/>
        </xdr:cNvPicPr>
      </xdr:nvPicPr>
      <xdr:blipFill>
        <a:blip r:embed="rId2"/>
        <a:stretch>
          <a:fillRect/>
        </a:stretch>
      </xdr:blipFill>
      <xdr:spPr>
        <a:xfrm>
          <a:off x="25339675" y="5080000"/>
          <a:ext cx="133985" cy="191135"/>
        </a:xfrm>
        <a:prstGeom prst="rect">
          <a:avLst/>
        </a:prstGeom>
        <a:noFill/>
        <a:ln w="9525">
          <a:noFill/>
        </a:ln>
      </xdr:spPr>
    </xdr:pic>
    <xdr:clientData/>
  </xdr:twoCellAnchor>
  <xdr:twoCellAnchor editAs="oneCell">
    <xdr:from>
      <xdr:col>13</xdr:col>
      <xdr:colOff>0</xdr:colOff>
      <xdr:row>8</xdr:row>
      <xdr:rowOff>0</xdr:rowOff>
    </xdr:from>
    <xdr:to>
      <xdr:col>13</xdr:col>
      <xdr:colOff>133985</xdr:colOff>
      <xdr:row>8</xdr:row>
      <xdr:rowOff>193040</xdr:rowOff>
    </xdr:to>
    <xdr:pic>
      <xdr:nvPicPr>
        <xdr:cNvPr id="650" name="图片 3337"/>
        <xdr:cNvPicPr>
          <a:picLocks noChangeAspect="1"/>
        </xdr:cNvPicPr>
      </xdr:nvPicPr>
      <xdr:blipFill>
        <a:blip r:embed="rId2"/>
        <a:stretch>
          <a:fillRect/>
        </a:stretch>
      </xdr:blipFill>
      <xdr:spPr>
        <a:xfrm>
          <a:off x="25339675" y="5080000"/>
          <a:ext cx="133985" cy="193040"/>
        </a:xfrm>
        <a:prstGeom prst="rect">
          <a:avLst/>
        </a:prstGeom>
        <a:noFill/>
        <a:ln w="9525">
          <a:noFill/>
        </a:ln>
      </xdr:spPr>
    </xdr:pic>
    <xdr:clientData/>
  </xdr:twoCellAnchor>
  <xdr:twoCellAnchor editAs="oneCell">
    <xdr:from>
      <xdr:col>13</xdr:col>
      <xdr:colOff>0</xdr:colOff>
      <xdr:row>8</xdr:row>
      <xdr:rowOff>0</xdr:rowOff>
    </xdr:from>
    <xdr:to>
      <xdr:col>13</xdr:col>
      <xdr:colOff>148590</xdr:colOff>
      <xdr:row>8</xdr:row>
      <xdr:rowOff>191135</xdr:rowOff>
    </xdr:to>
    <xdr:pic>
      <xdr:nvPicPr>
        <xdr:cNvPr id="651" name="图片 3337"/>
        <xdr:cNvPicPr>
          <a:picLocks noChangeAspect="1"/>
        </xdr:cNvPicPr>
      </xdr:nvPicPr>
      <xdr:blipFill>
        <a:blip r:embed="rId2"/>
        <a:stretch>
          <a:fillRect/>
        </a:stretch>
      </xdr:blipFill>
      <xdr:spPr>
        <a:xfrm>
          <a:off x="25339675" y="5080000"/>
          <a:ext cx="148590" cy="191135"/>
        </a:xfrm>
        <a:prstGeom prst="rect">
          <a:avLst/>
        </a:prstGeom>
        <a:noFill/>
        <a:ln w="9525">
          <a:noFill/>
        </a:ln>
      </xdr:spPr>
    </xdr:pic>
    <xdr:clientData/>
  </xdr:twoCellAnchor>
  <xdr:twoCellAnchor editAs="oneCell">
    <xdr:from>
      <xdr:col>13</xdr:col>
      <xdr:colOff>0</xdr:colOff>
      <xdr:row>8</xdr:row>
      <xdr:rowOff>0</xdr:rowOff>
    </xdr:from>
    <xdr:to>
      <xdr:col>13</xdr:col>
      <xdr:colOff>148590</xdr:colOff>
      <xdr:row>8</xdr:row>
      <xdr:rowOff>193040</xdr:rowOff>
    </xdr:to>
    <xdr:pic>
      <xdr:nvPicPr>
        <xdr:cNvPr id="652" name="图片 3337"/>
        <xdr:cNvPicPr>
          <a:picLocks noChangeAspect="1"/>
        </xdr:cNvPicPr>
      </xdr:nvPicPr>
      <xdr:blipFill>
        <a:blip r:embed="rId2"/>
        <a:stretch>
          <a:fillRect/>
        </a:stretch>
      </xdr:blipFill>
      <xdr:spPr>
        <a:xfrm>
          <a:off x="25339675" y="5080000"/>
          <a:ext cx="148590" cy="193040"/>
        </a:xfrm>
        <a:prstGeom prst="rect">
          <a:avLst/>
        </a:prstGeom>
        <a:noFill/>
        <a:ln w="9525">
          <a:noFill/>
        </a:ln>
      </xdr:spPr>
    </xdr:pic>
    <xdr:clientData/>
  </xdr:twoCellAnchor>
  <xdr:twoCellAnchor editAs="oneCell">
    <xdr:from>
      <xdr:col>13</xdr:col>
      <xdr:colOff>0</xdr:colOff>
      <xdr:row>8</xdr:row>
      <xdr:rowOff>0</xdr:rowOff>
    </xdr:from>
    <xdr:to>
      <xdr:col>13</xdr:col>
      <xdr:colOff>666750</xdr:colOff>
      <xdr:row>8</xdr:row>
      <xdr:rowOff>191135</xdr:rowOff>
    </xdr:to>
    <xdr:pic>
      <xdr:nvPicPr>
        <xdr:cNvPr id="653" name="图片 3335"/>
        <xdr:cNvPicPr>
          <a:picLocks noChangeAspect="1"/>
        </xdr:cNvPicPr>
      </xdr:nvPicPr>
      <xdr:blipFill>
        <a:blip r:embed="rId3"/>
        <a:stretch>
          <a:fillRect/>
        </a:stretch>
      </xdr:blipFill>
      <xdr:spPr>
        <a:xfrm>
          <a:off x="25339675" y="5080000"/>
          <a:ext cx="666750" cy="191135"/>
        </a:xfrm>
        <a:prstGeom prst="rect">
          <a:avLst/>
        </a:prstGeom>
        <a:noFill/>
        <a:ln w="9525">
          <a:noFill/>
        </a:ln>
      </xdr:spPr>
    </xdr:pic>
    <xdr:clientData/>
  </xdr:twoCellAnchor>
  <xdr:twoCellAnchor editAs="oneCell">
    <xdr:from>
      <xdr:col>13</xdr:col>
      <xdr:colOff>0</xdr:colOff>
      <xdr:row>8</xdr:row>
      <xdr:rowOff>0</xdr:rowOff>
    </xdr:from>
    <xdr:to>
      <xdr:col>13</xdr:col>
      <xdr:colOff>97155</xdr:colOff>
      <xdr:row>8</xdr:row>
      <xdr:rowOff>193040</xdr:rowOff>
    </xdr:to>
    <xdr:pic>
      <xdr:nvPicPr>
        <xdr:cNvPr id="654" name="图片 3337"/>
        <xdr:cNvPicPr>
          <a:picLocks noChangeAspect="1"/>
        </xdr:cNvPicPr>
      </xdr:nvPicPr>
      <xdr:blipFill>
        <a:blip r:embed="rId2"/>
        <a:stretch>
          <a:fillRect/>
        </a:stretch>
      </xdr:blipFill>
      <xdr:spPr>
        <a:xfrm>
          <a:off x="25339675" y="5080000"/>
          <a:ext cx="97155" cy="193040"/>
        </a:xfrm>
        <a:prstGeom prst="rect">
          <a:avLst/>
        </a:prstGeom>
        <a:noFill/>
        <a:ln w="9525">
          <a:noFill/>
        </a:ln>
      </xdr:spPr>
    </xdr:pic>
    <xdr:clientData/>
  </xdr:twoCellAnchor>
  <xdr:twoCellAnchor editAs="oneCell">
    <xdr:from>
      <xdr:col>13</xdr:col>
      <xdr:colOff>0</xdr:colOff>
      <xdr:row>8</xdr:row>
      <xdr:rowOff>0</xdr:rowOff>
    </xdr:from>
    <xdr:to>
      <xdr:col>13</xdr:col>
      <xdr:colOff>22225</xdr:colOff>
      <xdr:row>8</xdr:row>
      <xdr:rowOff>193040</xdr:rowOff>
    </xdr:to>
    <xdr:pic>
      <xdr:nvPicPr>
        <xdr:cNvPr id="655" name="图片 3336"/>
        <xdr:cNvPicPr>
          <a:picLocks noChangeAspect="1"/>
        </xdr:cNvPicPr>
      </xdr:nvPicPr>
      <xdr:blipFill>
        <a:blip r:embed="rId2"/>
        <a:stretch>
          <a:fillRect/>
        </a:stretch>
      </xdr:blipFill>
      <xdr:spPr>
        <a:xfrm>
          <a:off x="25339675" y="5080000"/>
          <a:ext cx="22225" cy="193040"/>
        </a:xfrm>
        <a:prstGeom prst="rect">
          <a:avLst/>
        </a:prstGeom>
        <a:noFill/>
        <a:ln w="9525">
          <a:noFill/>
        </a:ln>
      </xdr:spPr>
    </xdr:pic>
    <xdr:clientData/>
  </xdr:twoCellAnchor>
  <xdr:twoCellAnchor editAs="oneCell">
    <xdr:from>
      <xdr:col>13</xdr:col>
      <xdr:colOff>0</xdr:colOff>
      <xdr:row>8</xdr:row>
      <xdr:rowOff>0</xdr:rowOff>
    </xdr:from>
    <xdr:to>
      <xdr:col>13</xdr:col>
      <xdr:colOff>668655</xdr:colOff>
      <xdr:row>8</xdr:row>
      <xdr:rowOff>191135</xdr:rowOff>
    </xdr:to>
    <xdr:pic>
      <xdr:nvPicPr>
        <xdr:cNvPr id="656" name="图片 3335"/>
        <xdr:cNvPicPr>
          <a:picLocks noChangeAspect="1"/>
        </xdr:cNvPicPr>
      </xdr:nvPicPr>
      <xdr:blipFill>
        <a:blip r:embed="rId3"/>
        <a:stretch>
          <a:fillRect/>
        </a:stretch>
      </xdr:blipFill>
      <xdr:spPr>
        <a:xfrm>
          <a:off x="25339675" y="5080000"/>
          <a:ext cx="668655" cy="191135"/>
        </a:xfrm>
        <a:prstGeom prst="rect">
          <a:avLst/>
        </a:prstGeom>
        <a:noFill/>
        <a:ln w="9525">
          <a:noFill/>
        </a:ln>
      </xdr:spPr>
    </xdr:pic>
    <xdr:clientData/>
  </xdr:twoCellAnchor>
  <xdr:twoCellAnchor editAs="oneCell">
    <xdr:from>
      <xdr:col>13</xdr:col>
      <xdr:colOff>0</xdr:colOff>
      <xdr:row>8</xdr:row>
      <xdr:rowOff>0</xdr:rowOff>
    </xdr:from>
    <xdr:to>
      <xdr:col>13</xdr:col>
      <xdr:colOff>97155</xdr:colOff>
      <xdr:row>8</xdr:row>
      <xdr:rowOff>207010</xdr:rowOff>
    </xdr:to>
    <xdr:pic>
      <xdr:nvPicPr>
        <xdr:cNvPr id="657" name="图片 3337"/>
        <xdr:cNvPicPr>
          <a:picLocks noChangeAspect="1"/>
        </xdr:cNvPicPr>
      </xdr:nvPicPr>
      <xdr:blipFill>
        <a:blip r:embed="rId2"/>
        <a:stretch>
          <a:fillRect/>
        </a:stretch>
      </xdr:blipFill>
      <xdr:spPr>
        <a:xfrm>
          <a:off x="25339675" y="5080000"/>
          <a:ext cx="97155" cy="207010"/>
        </a:xfrm>
        <a:prstGeom prst="rect">
          <a:avLst/>
        </a:prstGeom>
        <a:noFill/>
        <a:ln w="9525">
          <a:noFill/>
        </a:ln>
      </xdr:spPr>
    </xdr:pic>
    <xdr:clientData/>
  </xdr:twoCellAnchor>
  <xdr:twoCellAnchor editAs="oneCell">
    <xdr:from>
      <xdr:col>13</xdr:col>
      <xdr:colOff>0</xdr:colOff>
      <xdr:row>8</xdr:row>
      <xdr:rowOff>0</xdr:rowOff>
    </xdr:from>
    <xdr:to>
      <xdr:col>13</xdr:col>
      <xdr:colOff>934085</xdr:colOff>
      <xdr:row>8</xdr:row>
      <xdr:rowOff>207010</xdr:rowOff>
    </xdr:to>
    <xdr:pic>
      <xdr:nvPicPr>
        <xdr:cNvPr id="658" name="图片 3335"/>
        <xdr:cNvPicPr>
          <a:picLocks noChangeAspect="1"/>
        </xdr:cNvPicPr>
      </xdr:nvPicPr>
      <xdr:blipFill>
        <a:blip r:embed="rId3"/>
        <a:stretch>
          <a:fillRect/>
        </a:stretch>
      </xdr:blipFill>
      <xdr:spPr>
        <a:xfrm>
          <a:off x="25339675" y="5080000"/>
          <a:ext cx="934085" cy="207010"/>
        </a:xfrm>
        <a:prstGeom prst="rect">
          <a:avLst/>
        </a:prstGeom>
        <a:noFill/>
        <a:ln w="9525">
          <a:noFill/>
        </a:ln>
      </xdr:spPr>
    </xdr:pic>
    <xdr:clientData/>
  </xdr:twoCellAnchor>
  <xdr:twoCellAnchor editAs="oneCell">
    <xdr:from>
      <xdr:col>13</xdr:col>
      <xdr:colOff>0</xdr:colOff>
      <xdr:row>8</xdr:row>
      <xdr:rowOff>0</xdr:rowOff>
    </xdr:from>
    <xdr:to>
      <xdr:col>13</xdr:col>
      <xdr:colOff>93980</xdr:colOff>
      <xdr:row>8</xdr:row>
      <xdr:rowOff>282575</xdr:rowOff>
    </xdr:to>
    <xdr:pic>
      <xdr:nvPicPr>
        <xdr:cNvPr id="659" name="图片 3337" descr="0.png"/>
        <xdr:cNvPicPr>
          <a:picLocks noChangeAspect="1"/>
        </xdr:cNvPicPr>
      </xdr:nvPicPr>
      <xdr:blipFill>
        <a:blip r:embed="rId2"/>
        <a:stretch>
          <a:fillRect/>
        </a:stretch>
      </xdr:blipFill>
      <xdr:spPr>
        <a:xfrm>
          <a:off x="25339675" y="5080000"/>
          <a:ext cx="93980" cy="282575"/>
        </a:xfrm>
        <a:prstGeom prst="rect">
          <a:avLst/>
        </a:prstGeom>
        <a:noFill/>
        <a:ln w="9525">
          <a:noFill/>
        </a:ln>
      </xdr:spPr>
    </xdr:pic>
    <xdr:clientData/>
  </xdr:twoCellAnchor>
  <xdr:twoCellAnchor editAs="oneCell">
    <xdr:from>
      <xdr:col>13</xdr:col>
      <xdr:colOff>0</xdr:colOff>
      <xdr:row>8</xdr:row>
      <xdr:rowOff>0</xdr:rowOff>
    </xdr:from>
    <xdr:to>
      <xdr:col>13</xdr:col>
      <xdr:colOff>609600</xdr:colOff>
      <xdr:row>8</xdr:row>
      <xdr:rowOff>282575</xdr:rowOff>
    </xdr:to>
    <xdr:pic>
      <xdr:nvPicPr>
        <xdr:cNvPr id="660" name="图片 3335" descr="1.png"/>
        <xdr:cNvPicPr>
          <a:picLocks noChangeAspect="1"/>
        </xdr:cNvPicPr>
      </xdr:nvPicPr>
      <xdr:blipFill>
        <a:blip r:embed="rId3"/>
        <a:stretch>
          <a:fillRect/>
        </a:stretch>
      </xdr:blipFill>
      <xdr:spPr>
        <a:xfrm>
          <a:off x="25339675" y="5080000"/>
          <a:ext cx="609600" cy="282575"/>
        </a:xfrm>
        <a:prstGeom prst="rect">
          <a:avLst/>
        </a:prstGeom>
        <a:noFill/>
        <a:ln w="9525">
          <a:noFill/>
        </a:ln>
      </xdr:spPr>
    </xdr:pic>
    <xdr:clientData/>
  </xdr:twoCellAnchor>
  <xdr:twoCellAnchor editAs="oneCell">
    <xdr:from>
      <xdr:col>13</xdr:col>
      <xdr:colOff>0</xdr:colOff>
      <xdr:row>8</xdr:row>
      <xdr:rowOff>0</xdr:rowOff>
    </xdr:from>
    <xdr:to>
      <xdr:col>13</xdr:col>
      <xdr:colOff>21590</xdr:colOff>
      <xdr:row>8</xdr:row>
      <xdr:rowOff>282575</xdr:rowOff>
    </xdr:to>
    <xdr:pic>
      <xdr:nvPicPr>
        <xdr:cNvPr id="661" name="图片 3336" descr="0.png"/>
        <xdr:cNvPicPr>
          <a:picLocks noChangeAspect="1"/>
        </xdr:cNvPicPr>
      </xdr:nvPicPr>
      <xdr:blipFill>
        <a:blip r:embed="rId2"/>
        <a:stretch>
          <a:fillRect/>
        </a:stretch>
      </xdr:blipFill>
      <xdr:spPr>
        <a:xfrm>
          <a:off x="25339675" y="5080000"/>
          <a:ext cx="21590" cy="282575"/>
        </a:xfrm>
        <a:prstGeom prst="rect">
          <a:avLst/>
        </a:prstGeom>
        <a:noFill/>
        <a:ln w="9525">
          <a:noFill/>
        </a:ln>
      </xdr:spPr>
    </xdr:pic>
    <xdr:clientData/>
  </xdr:twoCellAnchor>
  <xdr:twoCellAnchor editAs="oneCell">
    <xdr:from>
      <xdr:col>13</xdr:col>
      <xdr:colOff>0</xdr:colOff>
      <xdr:row>8</xdr:row>
      <xdr:rowOff>0</xdr:rowOff>
    </xdr:from>
    <xdr:to>
      <xdr:col>13</xdr:col>
      <xdr:colOff>92075</xdr:colOff>
      <xdr:row>8</xdr:row>
      <xdr:rowOff>282575</xdr:rowOff>
    </xdr:to>
    <xdr:pic>
      <xdr:nvPicPr>
        <xdr:cNvPr id="662" name="图片 3337" descr="0.png"/>
        <xdr:cNvPicPr>
          <a:picLocks noChangeAspect="1"/>
        </xdr:cNvPicPr>
      </xdr:nvPicPr>
      <xdr:blipFill>
        <a:blip r:embed="rId2"/>
        <a:stretch>
          <a:fillRect/>
        </a:stretch>
      </xdr:blipFill>
      <xdr:spPr>
        <a:xfrm>
          <a:off x="25339675" y="5080000"/>
          <a:ext cx="92075" cy="282575"/>
        </a:xfrm>
        <a:prstGeom prst="rect">
          <a:avLst/>
        </a:prstGeom>
        <a:noFill/>
        <a:ln w="9525">
          <a:noFill/>
        </a:ln>
      </xdr:spPr>
    </xdr:pic>
    <xdr:clientData/>
  </xdr:twoCellAnchor>
  <xdr:twoCellAnchor editAs="oneCell">
    <xdr:from>
      <xdr:col>13</xdr:col>
      <xdr:colOff>0</xdr:colOff>
      <xdr:row>8</xdr:row>
      <xdr:rowOff>0</xdr:rowOff>
    </xdr:from>
    <xdr:to>
      <xdr:col>13</xdr:col>
      <xdr:colOff>666115</xdr:colOff>
      <xdr:row>8</xdr:row>
      <xdr:rowOff>193040</xdr:rowOff>
    </xdr:to>
    <xdr:pic>
      <xdr:nvPicPr>
        <xdr:cNvPr id="663" name="图片 3335"/>
        <xdr:cNvPicPr>
          <a:picLocks noChangeAspect="1"/>
        </xdr:cNvPicPr>
      </xdr:nvPicPr>
      <xdr:blipFill>
        <a:blip r:embed="rId3"/>
        <a:stretch>
          <a:fillRect/>
        </a:stretch>
      </xdr:blipFill>
      <xdr:spPr>
        <a:xfrm>
          <a:off x="25339675" y="5080000"/>
          <a:ext cx="666115" cy="193040"/>
        </a:xfrm>
        <a:prstGeom prst="rect">
          <a:avLst/>
        </a:prstGeom>
        <a:noFill/>
        <a:ln w="9525">
          <a:noFill/>
        </a:ln>
      </xdr:spPr>
    </xdr:pic>
    <xdr:clientData/>
  </xdr:twoCellAnchor>
  <xdr:twoCellAnchor editAs="oneCell">
    <xdr:from>
      <xdr:col>13</xdr:col>
      <xdr:colOff>0</xdr:colOff>
      <xdr:row>8</xdr:row>
      <xdr:rowOff>0</xdr:rowOff>
    </xdr:from>
    <xdr:to>
      <xdr:col>13</xdr:col>
      <xdr:colOff>97155</xdr:colOff>
      <xdr:row>8</xdr:row>
      <xdr:rowOff>187325</xdr:rowOff>
    </xdr:to>
    <xdr:pic>
      <xdr:nvPicPr>
        <xdr:cNvPr id="664" name="图片 3337"/>
        <xdr:cNvPicPr>
          <a:picLocks noChangeAspect="1"/>
        </xdr:cNvPicPr>
      </xdr:nvPicPr>
      <xdr:blipFill>
        <a:blip r:embed="rId2"/>
        <a:stretch>
          <a:fillRect/>
        </a:stretch>
      </xdr:blipFill>
      <xdr:spPr>
        <a:xfrm>
          <a:off x="25339675" y="5080000"/>
          <a:ext cx="97155" cy="187325"/>
        </a:xfrm>
        <a:prstGeom prst="rect">
          <a:avLst/>
        </a:prstGeom>
        <a:noFill/>
        <a:ln w="9525">
          <a:noFill/>
        </a:ln>
      </xdr:spPr>
    </xdr:pic>
    <xdr:clientData/>
  </xdr:twoCellAnchor>
  <xdr:twoCellAnchor editAs="oneCell">
    <xdr:from>
      <xdr:col>13</xdr:col>
      <xdr:colOff>0</xdr:colOff>
      <xdr:row>8</xdr:row>
      <xdr:rowOff>0</xdr:rowOff>
    </xdr:from>
    <xdr:to>
      <xdr:col>13</xdr:col>
      <xdr:colOff>666750</xdr:colOff>
      <xdr:row>8</xdr:row>
      <xdr:rowOff>187325</xdr:rowOff>
    </xdr:to>
    <xdr:pic>
      <xdr:nvPicPr>
        <xdr:cNvPr id="665" name="图片 3335"/>
        <xdr:cNvPicPr>
          <a:picLocks noChangeAspect="1"/>
        </xdr:cNvPicPr>
      </xdr:nvPicPr>
      <xdr:blipFill>
        <a:blip r:embed="rId3"/>
        <a:stretch>
          <a:fillRect/>
        </a:stretch>
      </xdr:blipFill>
      <xdr:spPr>
        <a:xfrm>
          <a:off x="25339675" y="5080000"/>
          <a:ext cx="666750" cy="187325"/>
        </a:xfrm>
        <a:prstGeom prst="rect">
          <a:avLst/>
        </a:prstGeom>
        <a:noFill/>
        <a:ln w="9525">
          <a:noFill/>
        </a:ln>
      </xdr:spPr>
    </xdr:pic>
    <xdr:clientData/>
  </xdr:twoCellAnchor>
  <xdr:twoCellAnchor editAs="oneCell">
    <xdr:from>
      <xdr:col>13</xdr:col>
      <xdr:colOff>0</xdr:colOff>
      <xdr:row>8</xdr:row>
      <xdr:rowOff>0</xdr:rowOff>
    </xdr:from>
    <xdr:to>
      <xdr:col>13</xdr:col>
      <xdr:colOff>22225</xdr:colOff>
      <xdr:row>8</xdr:row>
      <xdr:rowOff>187325</xdr:rowOff>
    </xdr:to>
    <xdr:pic>
      <xdr:nvPicPr>
        <xdr:cNvPr id="666" name="图片 3336"/>
        <xdr:cNvPicPr>
          <a:picLocks noChangeAspect="1"/>
        </xdr:cNvPicPr>
      </xdr:nvPicPr>
      <xdr:blipFill>
        <a:blip r:embed="rId2"/>
        <a:stretch>
          <a:fillRect/>
        </a:stretch>
      </xdr:blipFill>
      <xdr:spPr>
        <a:xfrm>
          <a:off x="25339675" y="5080000"/>
          <a:ext cx="22225" cy="187325"/>
        </a:xfrm>
        <a:prstGeom prst="rect">
          <a:avLst/>
        </a:prstGeom>
        <a:noFill/>
        <a:ln w="9525">
          <a:noFill/>
        </a:ln>
      </xdr:spPr>
    </xdr:pic>
    <xdr:clientData/>
  </xdr:twoCellAnchor>
  <xdr:twoCellAnchor editAs="oneCell">
    <xdr:from>
      <xdr:col>13</xdr:col>
      <xdr:colOff>0</xdr:colOff>
      <xdr:row>8</xdr:row>
      <xdr:rowOff>0</xdr:rowOff>
    </xdr:from>
    <xdr:to>
      <xdr:col>13</xdr:col>
      <xdr:colOff>22225</xdr:colOff>
      <xdr:row>8</xdr:row>
      <xdr:rowOff>207010</xdr:rowOff>
    </xdr:to>
    <xdr:pic>
      <xdr:nvPicPr>
        <xdr:cNvPr id="667" name="图片 3336"/>
        <xdr:cNvPicPr>
          <a:picLocks noChangeAspect="1"/>
        </xdr:cNvPicPr>
      </xdr:nvPicPr>
      <xdr:blipFill>
        <a:blip r:embed="rId2"/>
        <a:stretch>
          <a:fillRect/>
        </a:stretch>
      </xdr:blipFill>
      <xdr:spPr>
        <a:xfrm>
          <a:off x="25339675" y="5080000"/>
          <a:ext cx="22225" cy="207010"/>
        </a:xfrm>
        <a:prstGeom prst="rect">
          <a:avLst/>
        </a:prstGeom>
        <a:noFill/>
        <a:ln w="9525">
          <a:noFill/>
        </a:ln>
      </xdr:spPr>
    </xdr:pic>
    <xdr:clientData/>
  </xdr:twoCellAnchor>
  <xdr:twoCellAnchor editAs="oneCell">
    <xdr:from>
      <xdr:col>13</xdr:col>
      <xdr:colOff>18415</xdr:colOff>
      <xdr:row>8</xdr:row>
      <xdr:rowOff>0</xdr:rowOff>
    </xdr:from>
    <xdr:to>
      <xdr:col>13</xdr:col>
      <xdr:colOff>39370</xdr:colOff>
      <xdr:row>8</xdr:row>
      <xdr:rowOff>207010</xdr:rowOff>
    </xdr:to>
    <xdr:pic>
      <xdr:nvPicPr>
        <xdr:cNvPr id="668" name="图片 3337"/>
        <xdr:cNvPicPr>
          <a:picLocks noChangeAspect="1"/>
        </xdr:cNvPicPr>
      </xdr:nvPicPr>
      <xdr:blipFill>
        <a:blip r:embed="rId2"/>
        <a:stretch>
          <a:fillRect/>
        </a:stretch>
      </xdr:blipFill>
      <xdr:spPr>
        <a:xfrm>
          <a:off x="25358090" y="5080000"/>
          <a:ext cx="20955" cy="207010"/>
        </a:xfrm>
        <a:prstGeom prst="rect">
          <a:avLst/>
        </a:prstGeom>
        <a:noFill/>
        <a:ln w="9525">
          <a:noFill/>
        </a:ln>
      </xdr:spPr>
    </xdr:pic>
    <xdr:clientData/>
  </xdr:twoCellAnchor>
  <xdr:twoCellAnchor editAs="oneCell">
    <xdr:from>
      <xdr:col>13</xdr:col>
      <xdr:colOff>0</xdr:colOff>
      <xdr:row>8</xdr:row>
      <xdr:rowOff>0</xdr:rowOff>
    </xdr:from>
    <xdr:to>
      <xdr:col>13</xdr:col>
      <xdr:colOff>97155</xdr:colOff>
      <xdr:row>8</xdr:row>
      <xdr:rowOff>192405</xdr:rowOff>
    </xdr:to>
    <xdr:pic>
      <xdr:nvPicPr>
        <xdr:cNvPr id="669" name="图片 3337"/>
        <xdr:cNvPicPr>
          <a:picLocks noChangeAspect="1"/>
        </xdr:cNvPicPr>
      </xdr:nvPicPr>
      <xdr:blipFill>
        <a:blip r:embed="rId2"/>
        <a:stretch>
          <a:fillRect/>
        </a:stretch>
      </xdr:blipFill>
      <xdr:spPr>
        <a:xfrm>
          <a:off x="25339675" y="5080000"/>
          <a:ext cx="97155" cy="192405"/>
        </a:xfrm>
        <a:prstGeom prst="rect">
          <a:avLst/>
        </a:prstGeom>
        <a:noFill/>
        <a:ln w="9525">
          <a:noFill/>
        </a:ln>
      </xdr:spPr>
    </xdr:pic>
    <xdr:clientData/>
  </xdr:twoCellAnchor>
  <xdr:twoCellAnchor editAs="oneCell">
    <xdr:from>
      <xdr:col>13</xdr:col>
      <xdr:colOff>0</xdr:colOff>
      <xdr:row>8</xdr:row>
      <xdr:rowOff>0</xdr:rowOff>
    </xdr:from>
    <xdr:to>
      <xdr:col>13</xdr:col>
      <xdr:colOff>666115</xdr:colOff>
      <xdr:row>8</xdr:row>
      <xdr:rowOff>192405</xdr:rowOff>
    </xdr:to>
    <xdr:pic>
      <xdr:nvPicPr>
        <xdr:cNvPr id="670" name="图片 3335"/>
        <xdr:cNvPicPr>
          <a:picLocks noChangeAspect="1"/>
        </xdr:cNvPicPr>
      </xdr:nvPicPr>
      <xdr:blipFill>
        <a:blip r:embed="rId3"/>
        <a:stretch>
          <a:fillRect/>
        </a:stretch>
      </xdr:blipFill>
      <xdr:spPr>
        <a:xfrm>
          <a:off x="25339675" y="5080000"/>
          <a:ext cx="666115" cy="192405"/>
        </a:xfrm>
        <a:prstGeom prst="rect">
          <a:avLst/>
        </a:prstGeom>
        <a:noFill/>
        <a:ln w="9525">
          <a:noFill/>
        </a:ln>
      </xdr:spPr>
    </xdr:pic>
    <xdr:clientData/>
  </xdr:twoCellAnchor>
  <xdr:twoCellAnchor editAs="oneCell">
    <xdr:from>
      <xdr:col>13</xdr:col>
      <xdr:colOff>0</xdr:colOff>
      <xdr:row>8</xdr:row>
      <xdr:rowOff>0</xdr:rowOff>
    </xdr:from>
    <xdr:to>
      <xdr:col>13</xdr:col>
      <xdr:colOff>22225</xdr:colOff>
      <xdr:row>8</xdr:row>
      <xdr:rowOff>192405</xdr:rowOff>
    </xdr:to>
    <xdr:pic>
      <xdr:nvPicPr>
        <xdr:cNvPr id="671" name="图片 3336"/>
        <xdr:cNvPicPr>
          <a:picLocks noChangeAspect="1"/>
        </xdr:cNvPicPr>
      </xdr:nvPicPr>
      <xdr:blipFill>
        <a:blip r:embed="rId2"/>
        <a:stretch>
          <a:fillRect/>
        </a:stretch>
      </xdr:blipFill>
      <xdr:spPr>
        <a:xfrm>
          <a:off x="25339675" y="5080000"/>
          <a:ext cx="22225" cy="192405"/>
        </a:xfrm>
        <a:prstGeom prst="rect">
          <a:avLst/>
        </a:prstGeom>
        <a:noFill/>
        <a:ln w="9525">
          <a:noFill/>
        </a:ln>
      </xdr:spPr>
    </xdr:pic>
    <xdr:clientData/>
  </xdr:twoCellAnchor>
  <xdr:twoCellAnchor editAs="oneCell">
    <xdr:from>
      <xdr:col>13</xdr:col>
      <xdr:colOff>0</xdr:colOff>
      <xdr:row>8</xdr:row>
      <xdr:rowOff>0</xdr:rowOff>
    </xdr:from>
    <xdr:to>
      <xdr:col>13</xdr:col>
      <xdr:colOff>76200</xdr:colOff>
      <xdr:row>8</xdr:row>
      <xdr:rowOff>191770</xdr:rowOff>
    </xdr:to>
    <xdr:pic>
      <xdr:nvPicPr>
        <xdr:cNvPr id="672" name="图片 3337"/>
        <xdr:cNvPicPr>
          <a:picLocks noChangeAspect="1"/>
        </xdr:cNvPicPr>
      </xdr:nvPicPr>
      <xdr:blipFill>
        <a:blip r:embed="rId2"/>
        <a:stretch>
          <a:fillRect/>
        </a:stretch>
      </xdr:blipFill>
      <xdr:spPr>
        <a:xfrm>
          <a:off x="25339675" y="5080000"/>
          <a:ext cx="76200" cy="191770"/>
        </a:xfrm>
        <a:prstGeom prst="rect">
          <a:avLst/>
        </a:prstGeom>
        <a:noFill/>
        <a:ln w="9525">
          <a:noFill/>
        </a:ln>
      </xdr:spPr>
    </xdr:pic>
    <xdr:clientData/>
  </xdr:twoCellAnchor>
  <xdr:twoCellAnchor editAs="oneCell">
    <xdr:from>
      <xdr:col>13</xdr:col>
      <xdr:colOff>0</xdr:colOff>
      <xdr:row>8</xdr:row>
      <xdr:rowOff>0</xdr:rowOff>
    </xdr:from>
    <xdr:to>
      <xdr:col>13</xdr:col>
      <xdr:colOff>535305</xdr:colOff>
      <xdr:row>8</xdr:row>
      <xdr:rowOff>191770</xdr:rowOff>
    </xdr:to>
    <xdr:pic>
      <xdr:nvPicPr>
        <xdr:cNvPr id="673" name="图片 3335"/>
        <xdr:cNvPicPr>
          <a:picLocks noChangeAspect="1"/>
        </xdr:cNvPicPr>
      </xdr:nvPicPr>
      <xdr:blipFill>
        <a:blip r:embed="rId3"/>
        <a:stretch>
          <a:fillRect/>
        </a:stretch>
      </xdr:blipFill>
      <xdr:spPr>
        <a:xfrm>
          <a:off x="25339675" y="5080000"/>
          <a:ext cx="535305" cy="191770"/>
        </a:xfrm>
        <a:prstGeom prst="rect">
          <a:avLst/>
        </a:prstGeom>
        <a:noFill/>
        <a:ln w="9525">
          <a:noFill/>
        </a:ln>
      </xdr:spPr>
    </xdr:pic>
    <xdr:clientData/>
  </xdr:twoCellAnchor>
  <xdr:twoCellAnchor editAs="oneCell">
    <xdr:from>
      <xdr:col>13</xdr:col>
      <xdr:colOff>0</xdr:colOff>
      <xdr:row>8</xdr:row>
      <xdr:rowOff>0</xdr:rowOff>
    </xdr:from>
    <xdr:to>
      <xdr:col>13</xdr:col>
      <xdr:colOff>76835</xdr:colOff>
      <xdr:row>8</xdr:row>
      <xdr:rowOff>191770</xdr:rowOff>
    </xdr:to>
    <xdr:pic>
      <xdr:nvPicPr>
        <xdr:cNvPr id="674" name="图片 3337"/>
        <xdr:cNvPicPr>
          <a:picLocks noChangeAspect="1"/>
        </xdr:cNvPicPr>
      </xdr:nvPicPr>
      <xdr:blipFill>
        <a:blip r:embed="rId2"/>
        <a:stretch>
          <a:fillRect/>
        </a:stretch>
      </xdr:blipFill>
      <xdr:spPr>
        <a:xfrm>
          <a:off x="25339675" y="5080000"/>
          <a:ext cx="76835" cy="191770"/>
        </a:xfrm>
        <a:prstGeom prst="rect">
          <a:avLst/>
        </a:prstGeom>
        <a:noFill/>
        <a:ln w="9525">
          <a:noFill/>
        </a:ln>
      </xdr:spPr>
    </xdr:pic>
    <xdr:clientData/>
  </xdr:twoCellAnchor>
  <xdr:twoCellAnchor editAs="oneCell">
    <xdr:from>
      <xdr:col>13</xdr:col>
      <xdr:colOff>0</xdr:colOff>
      <xdr:row>8</xdr:row>
      <xdr:rowOff>0</xdr:rowOff>
    </xdr:from>
    <xdr:to>
      <xdr:col>13</xdr:col>
      <xdr:colOff>74930</xdr:colOff>
      <xdr:row>8</xdr:row>
      <xdr:rowOff>191135</xdr:rowOff>
    </xdr:to>
    <xdr:pic>
      <xdr:nvPicPr>
        <xdr:cNvPr id="675" name="图片 3337"/>
        <xdr:cNvPicPr>
          <a:picLocks noChangeAspect="1"/>
        </xdr:cNvPicPr>
      </xdr:nvPicPr>
      <xdr:blipFill>
        <a:blip r:embed="rId2"/>
        <a:stretch>
          <a:fillRect/>
        </a:stretch>
      </xdr:blipFill>
      <xdr:spPr>
        <a:xfrm>
          <a:off x="25339675" y="5080000"/>
          <a:ext cx="74930" cy="191135"/>
        </a:xfrm>
        <a:prstGeom prst="rect">
          <a:avLst/>
        </a:prstGeom>
        <a:noFill/>
        <a:ln w="9525">
          <a:noFill/>
        </a:ln>
      </xdr:spPr>
    </xdr:pic>
    <xdr:clientData/>
  </xdr:twoCellAnchor>
  <xdr:twoCellAnchor editAs="oneCell">
    <xdr:from>
      <xdr:col>13</xdr:col>
      <xdr:colOff>0</xdr:colOff>
      <xdr:row>8</xdr:row>
      <xdr:rowOff>0</xdr:rowOff>
    </xdr:from>
    <xdr:to>
      <xdr:col>13</xdr:col>
      <xdr:colOff>535305</xdr:colOff>
      <xdr:row>8</xdr:row>
      <xdr:rowOff>191135</xdr:rowOff>
    </xdr:to>
    <xdr:pic>
      <xdr:nvPicPr>
        <xdr:cNvPr id="676" name="图片 3335"/>
        <xdr:cNvPicPr>
          <a:picLocks noChangeAspect="1"/>
        </xdr:cNvPicPr>
      </xdr:nvPicPr>
      <xdr:blipFill>
        <a:blip r:embed="rId3"/>
        <a:stretch>
          <a:fillRect/>
        </a:stretch>
      </xdr:blipFill>
      <xdr:spPr>
        <a:xfrm>
          <a:off x="25339675" y="5080000"/>
          <a:ext cx="535305" cy="191135"/>
        </a:xfrm>
        <a:prstGeom prst="rect">
          <a:avLst/>
        </a:prstGeom>
        <a:noFill/>
        <a:ln w="9525">
          <a:noFill/>
        </a:ln>
      </xdr:spPr>
    </xdr:pic>
    <xdr:clientData/>
  </xdr:twoCellAnchor>
  <xdr:twoCellAnchor editAs="oneCell">
    <xdr:from>
      <xdr:col>13</xdr:col>
      <xdr:colOff>0</xdr:colOff>
      <xdr:row>8</xdr:row>
      <xdr:rowOff>0</xdr:rowOff>
    </xdr:from>
    <xdr:to>
      <xdr:col>13</xdr:col>
      <xdr:colOff>74930</xdr:colOff>
      <xdr:row>8</xdr:row>
      <xdr:rowOff>190500</xdr:rowOff>
    </xdr:to>
    <xdr:pic>
      <xdr:nvPicPr>
        <xdr:cNvPr id="677" name="图片 3337"/>
        <xdr:cNvPicPr>
          <a:picLocks noChangeAspect="1"/>
        </xdr:cNvPicPr>
      </xdr:nvPicPr>
      <xdr:blipFill>
        <a:blip r:embed="rId2"/>
        <a:stretch>
          <a:fillRect/>
        </a:stretch>
      </xdr:blipFill>
      <xdr:spPr>
        <a:xfrm>
          <a:off x="25339675" y="5080000"/>
          <a:ext cx="74930" cy="190500"/>
        </a:xfrm>
        <a:prstGeom prst="rect">
          <a:avLst/>
        </a:prstGeom>
        <a:noFill/>
        <a:ln w="9525">
          <a:noFill/>
        </a:ln>
      </xdr:spPr>
    </xdr:pic>
    <xdr:clientData/>
  </xdr:twoCellAnchor>
  <xdr:twoCellAnchor editAs="oneCell">
    <xdr:from>
      <xdr:col>13</xdr:col>
      <xdr:colOff>0</xdr:colOff>
      <xdr:row>8</xdr:row>
      <xdr:rowOff>0</xdr:rowOff>
    </xdr:from>
    <xdr:to>
      <xdr:col>13</xdr:col>
      <xdr:colOff>535305</xdr:colOff>
      <xdr:row>8</xdr:row>
      <xdr:rowOff>190500</xdr:rowOff>
    </xdr:to>
    <xdr:pic>
      <xdr:nvPicPr>
        <xdr:cNvPr id="678" name="图片 3335"/>
        <xdr:cNvPicPr>
          <a:picLocks noChangeAspect="1"/>
        </xdr:cNvPicPr>
      </xdr:nvPicPr>
      <xdr:blipFill>
        <a:blip r:embed="rId3"/>
        <a:stretch>
          <a:fillRect/>
        </a:stretch>
      </xdr:blipFill>
      <xdr:spPr>
        <a:xfrm>
          <a:off x="25339675" y="5080000"/>
          <a:ext cx="535305" cy="190500"/>
        </a:xfrm>
        <a:prstGeom prst="rect">
          <a:avLst/>
        </a:prstGeom>
        <a:noFill/>
        <a:ln w="9525">
          <a:noFill/>
        </a:ln>
      </xdr:spPr>
    </xdr:pic>
    <xdr:clientData/>
  </xdr:twoCellAnchor>
  <xdr:twoCellAnchor editAs="oneCell">
    <xdr:from>
      <xdr:col>13</xdr:col>
      <xdr:colOff>0</xdr:colOff>
      <xdr:row>8</xdr:row>
      <xdr:rowOff>0</xdr:rowOff>
    </xdr:from>
    <xdr:to>
      <xdr:col>13</xdr:col>
      <xdr:colOff>535305</xdr:colOff>
      <xdr:row>8</xdr:row>
      <xdr:rowOff>193040</xdr:rowOff>
    </xdr:to>
    <xdr:pic>
      <xdr:nvPicPr>
        <xdr:cNvPr id="679" name="图片 3335"/>
        <xdr:cNvPicPr>
          <a:picLocks noChangeAspect="1"/>
        </xdr:cNvPicPr>
      </xdr:nvPicPr>
      <xdr:blipFill>
        <a:blip r:embed="rId3"/>
        <a:stretch>
          <a:fillRect/>
        </a:stretch>
      </xdr:blipFill>
      <xdr:spPr>
        <a:xfrm>
          <a:off x="25339675" y="5080000"/>
          <a:ext cx="535305" cy="193040"/>
        </a:xfrm>
        <a:prstGeom prst="rect">
          <a:avLst/>
        </a:prstGeom>
        <a:noFill/>
        <a:ln w="9525">
          <a:noFill/>
        </a:ln>
      </xdr:spPr>
    </xdr:pic>
    <xdr:clientData/>
  </xdr:twoCellAnchor>
  <xdr:twoCellAnchor editAs="oneCell">
    <xdr:from>
      <xdr:col>13</xdr:col>
      <xdr:colOff>0</xdr:colOff>
      <xdr:row>8</xdr:row>
      <xdr:rowOff>0</xdr:rowOff>
    </xdr:from>
    <xdr:to>
      <xdr:col>13</xdr:col>
      <xdr:colOff>535940</xdr:colOff>
      <xdr:row>8</xdr:row>
      <xdr:rowOff>191135</xdr:rowOff>
    </xdr:to>
    <xdr:pic>
      <xdr:nvPicPr>
        <xdr:cNvPr id="680" name="图片 3335"/>
        <xdr:cNvPicPr>
          <a:picLocks noChangeAspect="1"/>
        </xdr:cNvPicPr>
      </xdr:nvPicPr>
      <xdr:blipFill>
        <a:blip r:embed="rId3"/>
        <a:stretch>
          <a:fillRect/>
        </a:stretch>
      </xdr:blipFill>
      <xdr:spPr>
        <a:xfrm>
          <a:off x="25339675" y="5080000"/>
          <a:ext cx="535940" cy="191135"/>
        </a:xfrm>
        <a:prstGeom prst="rect">
          <a:avLst/>
        </a:prstGeom>
        <a:noFill/>
        <a:ln w="9525">
          <a:noFill/>
        </a:ln>
      </xdr:spPr>
    </xdr:pic>
    <xdr:clientData/>
  </xdr:twoCellAnchor>
  <xdr:twoCellAnchor editAs="oneCell">
    <xdr:from>
      <xdr:col>13</xdr:col>
      <xdr:colOff>0</xdr:colOff>
      <xdr:row>8</xdr:row>
      <xdr:rowOff>0</xdr:rowOff>
    </xdr:from>
    <xdr:to>
      <xdr:col>13</xdr:col>
      <xdr:colOff>74930</xdr:colOff>
      <xdr:row>8</xdr:row>
      <xdr:rowOff>193040</xdr:rowOff>
    </xdr:to>
    <xdr:pic>
      <xdr:nvPicPr>
        <xdr:cNvPr id="681" name="图片 3337"/>
        <xdr:cNvPicPr>
          <a:picLocks noChangeAspect="1"/>
        </xdr:cNvPicPr>
      </xdr:nvPicPr>
      <xdr:blipFill>
        <a:blip r:embed="rId2"/>
        <a:stretch>
          <a:fillRect/>
        </a:stretch>
      </xdr:blipFill>
      <xdr:spPr>
        <a:xfrm>
          <a:off x="25339675" y="5080000"/>
          <a:ext cx="74930" cy="193040"/>
        </a:xfrm>
        <a:prstGeom prst="rect">
          <a:avLst/>
        </a:prstGeom>
        <a:noFill/>
        <a:ln w="9525">
          <a:noFill/>
        </a:ln>
      </xdr:spPr>
    </xdr:pic>
    <xdr:clientData/>
  </xdr:twoCellAnchor>
  <xdr:twoCellAnchor editAs="oneCell">
    <xdr:from>
      <xdr:col>13</xdr:col>
      <xdr:colOff>0</xdr:colOff>
      <xdr:row>8</xdr:row>
      <xdr:rowOff>0</xdr:rowOff>
    </xdr:from>
    <xdr:to>
      <xdr:col>13</xdr:col>
      <xdr:colOff>535940</xdr:colOff>
      <xdr:row>8</xdr:row>
      <xdr:rowOff>193040</xdr:rowOff>
    </xdr:to>
    <xdr:pic>
      <xdr:nvPicPr>
        <xdr:cNvPr id="682" name="图片 3335"/>
        <xdr:cNvPicPr>
          <a:picLocks noChangeAspect="1"/>
        </xdr:cNvPicPr>
      </xdr:nvPicPr>
      <xdr:blipFill>
        <a:blip r:embed="rId3"/>
        <a:stretch>
          <a:fillRect/>
        </a:stretch>
      </xdr:blipFill>
      <xdr:spPr>
        <a:xfrm>
          <a:off x="25339675" y="5080000"/>
          <a:ext cx="535940" cy="193040"/>
        </a:xfrm>
        <a:prstGeom prst="rect">
          <a:avLst/>
        </a:prstGeom>
        <a:noFill/>
        <a:ln w="9525">
          <a:noFill/>
        </a:ln>
      </xdr:spPr>
    </xdr:pic>
    <xdr:clientData/>
  </xdr:twoCellAnchor>
  <xdr:twoCellAnchor editAs="oneCell">
    <xdr:from>
      <xdr:col>13</xdr:col>
      <xdr:colOff>0</xdr:colOff>
      <xdr:row>8</xdr:row>
      <xdr:rowOff>0</xdr:rowOff>
    </xdr:from>
    <xdr:to>
      <xdr:col>13</xdr:col>
      <xdr:colOff>532130</xdr:colOff>
      <xdr:row>8</xdr:row>
      <xdr:rowOff>191135</xdr:rowOff>
    </xdr:to>
    <xdr:pic>
      <xdr:nvPicPr>
        <xdr:cNvPr id="683" name="图片 3335"/>
        <xdr:cNvPicPr>
          <a:picLocks noChangeAspect="1"/>
        </xdr:cNvPicPr>
      </xdr:nvPicPr>
      <xdr:blipFill>
        <a:blip r:embed="rId3"/>
        <a:stretch>
          <a:fillRect/>
        </a:stretch>
      </xdr:blipFill>
      <xdr:spPr>
        <a:xfrm>
          <a:off x="25339675" y="5080000"/>
          <a:ext cx="532130" cy="191135"/>
        </a:xfrm>
        <a:prstGeom prst="rect">
          <a:avLst/>
        </a:prstGeom>
        <a:noFill/>
        <a:ln w="9525">
          <a:noFill/>
        </a:ln>
      </xdr:spPr>
    </xdr:pic>
    <xdr:clientData/>
  </xdr:twoCellAnchor>
  <xdr:twoCellAnchor editAs="oneCell">
    <xdr:from>
      <xdr:col>13</xdr:col>
      <xdr:colOff>0</xdr:colOff>
      <xdr:row>8</xdr:row>
      <xdr:rowOff>0</xdr:rowOff>
    </xdr:from>
    <xdr:to>
      <xdr:col>13</xdr:col>
      <xdr:colOff>74930</xdr:colOff>
      <xdr:row>8</xdr:row>
      <xdr:rowOff>207010</xdr:rowOff>
    </xdr:to>
    <xdr:pic>
      <xdr:nvPicPr>
        <xdr:cNvPr id="684" name="图片 3337"/>
        <xdr:cNvPicPr>
          <a:picLocks noChangeAspect="1"/>
        </xdr:cNvPicPr>
      </xdr:nvPicPr>
      <xdr:blipFill>
        <a:blip r:embed="rId2"/>
        <a:stretch>
          <a:fillRect/>
        </a:stretch>
      </xdr:blipFill>
      <xdr:spPr>
        <a:xfrm>
          <a:off x="25339675" y="5080000"/>
          <a:ext cx="74930" cy="207010"/>
        </a:xfrm>
        <a:prstGeom prst="rect">
          <a:avLst/>
        </a:prstGeom>
        <a:noFill/>
        <a:ln w="9525">
          <a:noFill/>
        </a:ln>
      </xdr:spPr>
    </xdr:pic>
    <xdr:clientData/>
  </xdr:twoCellAnchor>
  <xdr:twoCellAnchor editAs="oneCell">
    <xdr:from>
      <xdr:col>13</xdr:col>
      <xdr:colOff>0</xdr:colOff>
      <xdr:row>8</xdr:row>
      <xdr:rowOff>0</xdr:rowOff>
    </xdr:from>
    <xdr:to>
      <xdr:col>13</xdr:col>
      <xdr:colOff>797560</xdr:colOff>
      <xdr:row>8</xdr:row>
      <xdr:rowOff>207010</xdr:rowOff>
    </xdr:to>
    <xdr:pic>
      <xdr:nvPicPr>
        <xdr:cNvPr id="685" name="图片 3335"/>
        <xdr:cNvPicPr>
          <a:picLocks noChangeAspect="1"/>
        </xdr:cNvPicPr>
      </xdr:nvPicPr>
      <xdr:blipFill>
        <a:blip r:embed="rId3"/>
        <a:stretch>
          <a:fillRect/>
        </a:stretch>
      </xdr:blipFill>
      <xdr:spPr>
        <a:xfrm>
          <a:off x="25339675" y="5080000"/>
          <a:ext cx="797560" cy="207010"/>
        </a:xfrm>
        <a:prstGeom prst="rect">
          <a:avLst/>
        </a:prstGeom>
        <a:noFill/>
        <a:ln w="9525">
          <a:noFill/>
        </a:ln>
      </xdr:spPr>
    </xdr:pic>
    <xdr:clientData/>
  </xdr:twoCellAnchor>
  <xdr:twoCellAnchor editAs="oneCell">
    <xdr:from>
      <xdr:col>13</xdr:col>
      <xdr:colOff>0</xdr:colOff>
      <xdr:row>8</xdr:row>
      <xdr:rowOff>0</xdr:rowOff>
    </xdr:from>
    <xdr:to>
      <xdr:col>13</xdr:col>
      <xdr:colOff>60325</xdr:colOff>
      <xdr:row>8</xdr:row>
      <xdr:rowOff>282575</xdr:rowOff>
    </xdr:to>
    <xdr:pic>
      <xdr:nvPicPr>
        <xdr:cNvPr id="686" name="图片 3337" descr="0.png"/>
        <xdr:cNvPicPr>
          <a:picLocks noChangeAspect="1"/>
        </xdr:cNvPicPr>
      </xdr:nvPicPr>
      <xdr:blipFill>
        <a:blip r:embed="rId2"/>
        <a:stretch>
          <a:fillRect/>
        </a:stretch>
      </xdr:blipFill>
      <xdr:spPr>
        <a:xfrm>
          <a:off x="25339675" y="5080000"/>
          <a:ext cx="60325" cy="282575"/>
        </a:xfrm>
        <a:prstGeom prst="rect">
          <a:avLst/>
        </a:prstGeom>
        <a:noFill/>
        <a:ln w="9525">
          <a:noFill/>
        </a:ln>
      </xdr:spPr>
    </xdr:pic>
    <xdr:clientData/>
  </xdr:twoCellAnchor>
  <xdr:twoCellAnchor editAs="oneCell">
    <xdr:from>
      <xdr:col>13</xdr:col>
      <xdr:colOff>0</xdr:colOff>
      <xdr:row>8</xdr:row>
      <xdr:rowOff>0</xdr:rowOff>
    </xdr:from>
    <xdr:to>
      <xdr:col>13</xdr:col>
      <xdr:colOff>474345</xdr:colOff>
      <xdr:row>8</xdr:row>
      <xdr:rowOff>282575</xdr:rowOff>
    </xdr:to>
    <xdr:pic>
      <xdr:nvPicPr>
        <xdr:cNvPr id="687" name="图片 3335" descr="1.png"/>
        <xdr:cNvPicPr>
          <a:picLocks noChangeAspect="1"/>
        </xdr:cNvPicPr>
      </xdr:nvPicPr>
      <xdr:blipFill>
        <a:blip r:embed="rId3"/>
        <a:stretch>
          <a:fillRect/>
        </a:stretch>
      </xdr:blipFill>
      <xdr:spPr>
        <a:xfrm>
          <a:off x="25339675" y="5080000"/>
          <a:ext cx="474345" cy="282575"/>
        </a:xfrm>
        <a:prstGeom prst="rect">
          <a:avLst/>
        </a:prstGeom>
        <a:noFill/>
        <a:ln w="9525">
          <a:noFill/>
        </a:ln>
      </xdr:spPr>
    </xdr:pic>
    <xdr:clientData/>
  </xdr:twoCellAnchor>
  <xdr:twoCellAnchor editAs="oneCell">
    <xdr:from>
      <xdr:col>13</xdr:col>
      <xdr:colOff>0</xdr:colOff>
      <xdr:row>8</xdr:row>
      <xdr:rowOff>0</xdr:rowOff>
    </xdr:from>
    <xdr:to>
      <xdr:col>13</xdr:col>
      <xdr:colOff>59055</xdr:colOff>
      <xdr:row>8</xdr:row>
      <xdr:rowOff>282575</xdr:rowOff>
    </xdr:to>
    <xdr:pic>
      <xdr:nvPicPr>
        <xdr:cNvPr id="688" name="图片 3337" descr="0.png"/>
        <xdr:cNvPicPr>
          <a:picLocks noChangeAspect="1"/>
        </xdr:cNvPicPr>
      </xdr:nvPicPr>
      <xdr:blipFill>
        <a:blip r:embed="rId2"/>
        <a:stretch>
          <a:fillRect/>
        </a:stretch>
      </xdr:blipFill>
      <xdr:spPr>
        <a:xfrm>
          <a:off x="25339675" y="5080000"/>
          <a:ext cx="59055" cy="282575"/>
        </a:xfrm>
        <a:prstGeom prst="rect">
          <a:avLst/>
        </a:prstGeom>
        <a:noFill/>
        <a:ln w="9525">
          <a:noFill/>
        </a:ln>
      </xdr:spPr>
    </xdr:pic>
    <xdr:clientData/>
  </xdr:twoCellAnchor>
  <xdr:twoCellAnchor editAs="oneCell">
    <xdr:from>
      <xdr:col>13</xdr:col>
      <xdr:colOff>0</xdr:colOff>
      <xdr:row>8</xdr:row>
      <xdr:rowOff>0</xdr:rowOff>
    </xdr:from>
    <xdr:to>
      <xdr:col>13</xdr:col>
      <xdr:colOff>74930</xdr:colOff>
      <xdr:row>8</xdr:row>
      <xdr:rowOff>187325</xdr:rowOff>
    </xdr:to>
    <xdr:pic>
      <xdr:nvPicPr>
        <xdr:cNvPr id="689" name="图片 3337"/>
        <xdr:cNvPicPr>
          <a:picLocks noChangeAspect="1"/>
        </xdr:cNvPicPr>
      </xdr:nvPicPr>
      <xdr:blipFill>
        <a:blip r:embed="rId2"/>
        <a:stretch>
          <a:fillRect/>
        </a:stretch>
      </xdr:blipFill>
      <xdr:spPr>
        <a:xfrm>
          <a:off x="25339675" y="5080000"/>
          <a:ext cx="74930" cy="187325"/>
        </a:xfrm>
        <a:prstGeom prst="rect">
          <a:avLst/>
        </a:prstGeom>
        <a:noFill/>
        <a:ln w="9525">
          <a:noFill/>
        </a:ln>
      </xdr:spPr>
    </xdr:pic>
    <xdr:clientData/>
  </xdr:twoCellAnchor>
  <xdr:twoCellAnchor editAs="oneCell">
    <xdr:from>
      <xdr:col>13</xdr:col>
      <xdr:colOff>0</xdr:colOff>
      <xdr:row>8</xdr:row>
      <xdr:rowOff>0</xdr:rowOff>
    </xdr:from>
    <xdr:to>
      <xdr:col>13</xdr:col>
      <xdr:colOff>535305</xdr:colOff>
      <xdr:row>8</xdr:row>
      <xdr:rowOff>187325</xdr:rowOff>
    </xdr:to>
    <xdr:pic>
      <xdr:nvPicPr>
        <xdr:cNvPr id="690" name="图片 3335"/>
        <xdr:cNvPicPr>
          <a:picLocks noChangeAspect="1"/>
        </xdr:cNvPicPr>
      </xdr:nvPicPr>
      <xdr:blipFill>
        <a:blip r:embed="rId3"/>
        <a:stretch>
          <a:fillRect/>
        </a:stretch>
      </xdr:blipFill>
      <xdr:spPr>
        <a:xfrm>
          <a:off x="25339675" y="5080000"/>
          <a:ext cx="535305" cy="187325"/>
        </a:xfrm>
        <a:prstGeom prst="rect">
          <a:avLst/>
        </a:prstGeom>
        <a:noFill/>
        <a:ln w="9525">
          <a:noFill/>
        </a:ln>
      </xdr:spPr>
    </xdr:pic>
    <xdr:clientData/>
  </xdr:twoCellAnchor>
  <xdr:twoCellAnchor editAs="oneCell">
    <xdr:from>
      <xdr:col>13</xdr:col>
      <xdr:colOff>0</xdr:colOff>
      <xdr:row>8</xdr:row>
      <xdr:rowOff>0</xdr:rowOff>
    </xdr:from>
    <xdr:to>
      <xdr:col>13</xdr:col>
      <xdr:colOff>74930</xdr:colOff>
      <xdr:row>8</xdr:row>
      <xdr:rowOff>192405</xdr:rowOff>
    </xdr:to>
    <xdr:pic>
      <xdr:nvPicPr>
        <xdr:cNvPr id="691" name="图片 3337"/>
        <xdr:cNvPicPr>
          <a:picLocks noChangeAspect="1"/>
        </xdr:cNvPicPr>
      </xdr:nvPicPr>
      <xdr:blipFill>
        <a:blip r:embed="rId2"/>
        <a:stretch>
          <a:fillRect/>
        </a:stretch>
      </xdr:blipFill>
      <xdr:spPr>
        <a:xfrm>
          <a:off x="25339675" y="5080000"/>
          <a:ext cx="74930" cy="192405"/>
        </a:xfrm>
        <a:prstGeom prst="rect">
          <a:avLst/>
        </a:prstGeom>
        <a:noFill/>
        <a:ln w="9525">
          <a:noFill/>
        </a:ln>
      </xdr:spPr>
    </xdr:pic>
    <xdr:clientData/>
  </xdr:twoCellAnchor>
  <xdr:twoCellAnchor editAs="oneCell">
    <xdr:from>
      <xdr:col>13</xdr:col>
      <xdr:colOff>0</xdr:colOff>
      <xdr:row>8</xdr:row>
      <xdr:rowOff>0</xdr:rowOff>
    </xdr:from>
    <xdr:to>
      <xdr:col>13</xdr:col>
      <xdr:colOff>535305</xdr:colOff>
      <xdr:row>8</xdr:row>
      <xdr:rowOff>192405</xdr:rowOff>
    </xdr:to>
    <xdr:pic>
      <xdr:nvPicPr>
        <xdr:cNvPr id="692" name="图片 3335"/>
        <xdr:cNvPicPr>
          <a:picLocks noChangeAspect="1"/>
        </xdr:cNvPicPr>
      </xdr:nvPicPr>
      <xdr:blipFill>
        <a:blip r:embed="rId3"/>
        <a:stretch>
          <a:fillRect/>
        </a:stretch>
      </xdr:blipFill>
      <xdr:spPr>
        <a:xfrm>
          <a:off x="25339675" y="5080000"/>
          <a:ext cx="535305" cy="192405"/>
        </a:xfrm>
        <a:prstGeom prst="rect">
          <a:avLst/>
        </a:prstGeom>
        <a:noFill/>
        <a:ln w="9525">
          <a:noFill/>
        </a:ln>
      </xdr:spPr>
    </xdr:pic>
    <xdr:clientData/>
  </xdr:twoCellAnchor>
  <xdr:twoCellAnchor editAs="oneCell">
    <xdr:from>
      <xdr:col>13</xdr:col>
      <xdr:colOff>0</xdr:colOff>
      <xdr:row>8</xdr:row>
      <xdr:rowOff>0</xdr:rowOff>
    </xdr:from>
    <xdr:to>
      <xdr:col>13</xdr:col>
      <xdr:colOff>114300</xdr:colOff>
      <xdr:row>8</xdr:row>
      <xdr:rowOff>191770</xdr:rowOff>
    </xdr:to>
    <xdr:pic>
      <xdr:nvPicPr>
        <xdr:cNvPr id="693" name="图片 3337"/>
        <xdr:cNvPicPr>
          <a:picLocks noChangeAspect="1"/>
        </xdr:cNvPicPr>
      </xdr:nvPicPr>
      <xdr:blipFill>
        <a:blip r:embed="rId2"/>
        <a:stretch>
          <a:fillRect/>
        </a:stretch>
      </xdr:blipFill>
      <xdr:spPr>
        <a:xfrm>
          <a:off x="25339675" y="5080000"/>
          <a:ext cx="114300" cy="191770"/>
        </a:xfrm>
        <a:prstGeom prst="rect">
          <a:avLst/>
        </a:prstGeom>
        <a:noFill/>
        <a:ln w="9525">
          <a:noFill/>
        </a:ln>
      </xdr:spPr>
    </xdr:pic>
    <xdr:clientData/>
  </xdr:twoCellAnchor>
  <xdr:twoCellAnchor editAs="oneCell">
    <xdr:from>
      <xdr:col>13</xdr:col>
      <xdr:colOff>0</xdr:colOff>
      <xdr:row>8</xdr:row>
      <xdr:rowOff>0</xdr:rowOff>
    </xdr:from>
    <xdr:to>
      <xdr:col>13</xdr:col>
      <xdr:colOff>815975</xdr:colOff>
      <xdr:row>8</xdr:row>
      <xdr:rowOff>191770</xdr:rowOff>
    </xdr:to>
    <xdr:pic>
      <xdr:nvPicPr>
        <xdr:cNvPr id="694" name="图片 3335"/>
        <xdr:cNvPicPr>
          <a:picLocks noChangeAspect="1"/>
        </xdr:cNvPicPr>
      </xdr:nvPicPr>
      <xdr:blipFill>
        <a:blip r:embed="rId3"/>
        <a:stretch>
          <a:fillRect/>
        </a:stretch>
      </xdr:blipFill>
      <xdr:spPr>
        <a:xfrm>
          <a:off x="25339675" y="5080000"/>
          <a:ext cx="815975" cy="191770"/>
        </a:xfrm>
        <a:prstGeom prst="rect">
          <a:avLst/>
        </a:prstGeom>
        <a:noFill/>
        <a:ln w="9525">
          <a:noFill/>
        </a:ln>
      </xdr:spPr>
    </xdr:pic>
    <xdr:clientData/>
  </xdr:twoCellAnchor>
  <xdr:twoCellAnchor editAs="oneCell">
    <xdr:from>
      <xdr:col>13</xdr:col>
      <xdr:colOff>0</xdr:colOff>
      <xdr:row>8</xdr:row>
      <xdr:rowOff>0</xdr:rowOff>
    </xdr:from>
    <xdr:to>
      <xdr:col>13</xdr:col>
      <xdr:colOff>114935</xdr:colOff>
      <xdr:row>8</xdr:row>
      <xdr:rowOff>191770</xdr:rowOff>
    </xdr:to>
    <xdr:pic>
      <xdr:nvPicPr>
        <xdr:cNvPr id="695" name="图片 3337"/>
        <xdr:cNvPicPr>
          <a:picLocks noChangeAspect="1"/>
        </xdr:cNvPicPr>
      </xdr:nvPicPr>
      <xdr:blipFill>
        <a:blip r:embed="rId2"/>
        <a:stretch>
          <a:fillRect/>
        </a:stretch>
      </xdr:blipFill>
      <xdr:spPr>
        <a:xfrm>
          <a:off x="25339675" y="5080000"/>
          <a:ext cx="114935" cy="191770"/>
        </a:xfrm>
        <a:prstGeom prst="rect">
          <a:avLst/>
        </a:prstGeom>
        <a:noFill/>
        <a:ln w="9525">
          <a:noFill/>
        </a:ln>
      </xdr:spPr>
    </xdr:pic>
    <xdr:clientData/>
  </xdr:twoCellAnchor>
  <xdr:twoCellAnchor editAs="oneCell">
    <xdr:from>
      <xdr:col>13</xdr:col>
      <xdr:colOff>0</xdr:colOff>
      <xdr:row>8</xdr:row>
      <xdr:rowOff>0</xdr:rowOff>
    </xdr:from>
    <xdr:to>
      <xdr:col>13</xdr:col>
      <xdr:colOff>815975</xdr:colOff>
      <xdr:row>8</xdr:row>
      <xdr:rowOff>191135</xdr:rowOff>
    </xdr:to>
    <xdr:pic>
      <xdr:nvPicPr>
        <xdr:cNvPr id="696" name="图片 3335"/>
        <xdr:cNvPicPr>
          <a:picLocks noChangeAspect="1"/>
        </xdr:cNvPicPr>
      </xdr:nvPicPr>
      <xdr:blipFill>
        <a:blip r:embed="rId3"/>
        <a:stretch>
          <a:fillRect/>
        </a:stretch>
      </xdr:blipFill>
      <xdr:spPr>
        <a:xfrm>
          <a:off x="25339675" y="5080000"/>
          <a:ext cx="815975" cy="191135"/>
        </a:xfrm>
        <a:prstGeom prst="rect">
          <a:avLst/>
        </a:prstGeom>
        <a:noFill/>
        <a:ln w="9525">
          <a:noFill/>
        </a:ln>
      </xdr:spPr>
    </xdr:pic>
    <xdr:clientData/>
  </xdr:twoCellAnchor>
  <xdr:twoCellAnchor editAs="oneCell">
    <xdr:from>
      <xdr:col>13</xdr:col>
      <xdr:colOff>0</xdr:colOff>
      <xdr:row>8</xdr:row>
      <xdr:rowOff>0</xdr:rowOff>
    </xdr:from>
    <xdr:to>
      <xdr:col>13</xdr:col>
      <xdr:colOff>111760</xdr:colOff>
      <xdr:row>8</xdr:row>
      <xdr:rowOff>190500</xdr:rowOff>
    </xdr:to>
    <xdr:pic>
      <xdr:nvPicPr>
        <xdr:cNvPr id="697" name="图片 3337"/>
        <xdr:cNvPicPr>
          <a:picLocks noChangeAspect="1"/>
        </xdr:cNvPicPr>
      </xdr:nvPicPr>
      <xdr:blipFill>
        <a:blip r:embed="rId2"/>
        <a:stretch>
          <a:fillRect/>
        </a:stretch>
      </xdr:blipFill>
      <xdr:spPr>
        <a:xfrm>
          <a:off x="25339675" y="5080000"/>
          <a:ext cx="111760" cy="190500"/>
        </a:xfrm>
        <a:prstGeom prst="rect">
          <a:avLst/>
        </a:prstGeom>
        <a:noFill/>
        <a:ln w="9525">
          <a:noFill/>
        </a:ln>
      </xdr:spPr>
    </xdr:pic>
    <xdr:clientData/>
  </xdr:twoCellAnchor>
  <xdr:twoCellAnchor editAs="oneCell">
    <xdr:from>
      <xdr:col>13</xdr:col>
      <xdr:colOff>0</xdr:colOff>
      <xdr:row>8</xdr:row>
      <xdr:rowOff>0</xdr:rowOff>
    </xdr:from>
    <xdr:to>
      <xdr:col>13</xdr:col>
      <xdr:colOff>819150</xdr:colOff>
      <xdr:row>8</xdr:row>
      <xdr:rowOff>190500</xdr:rowOff>
    </xdr:to>
    <xdr:pic>
      <xdr:nvPicPr>
        <xdr:cNvPr id="698" name="图片 3335"/>
        <xdr:cNvPicPr>
          <a:picLocks noChangeAspect="1"/>
        </xdr:cNvPicPr>
      </xdr:nvPicPr>
      <xdr:blipFill>
        <a:blip r:embed="rId3"/>
        <a:stretch>
          <a:fillRect/>
        </a:stretch>
      </xdr:blipFill>
      <xdr:spPr>
        <a:xfrm>
          <a:off x="25339675" y="5080000"/>
          <a:ext cx="819150" cy="190500"/>
        </a:xfrm>
        <a:prstGeom prst="rect">
          <a:avLst/>
        </a:prstGeom>
        <a:noFill/>
        <a:ln w="9525">
          <a:noFill/>
        </a:ln>
      </xdr:spPr>
    </xdr:pic>
    <xdr:clientData/>
  </xdr:twoCellAnchor>
  <xdr:twoCellAnchor editAs="oneCell">
    <xdr:from>
      <xdr:col>13</xdr:col>
      <xdr:colOff>0</xdr:colOff>
      <xdr:row>8</xdr:row>
      <xdr:rowOff>0</xdr:rowOff>
    </xdr:from>
    <xdr:to>
      <xdr:col>13</xdr:col>
      <xdr:colOff>819150</xdr:colOff>
      <xdr:row>8</xdr:row>
      <xdr:rowOff>193040</xdr:rowOff>
    </xdr:to>
    <xdr:pic>
      <xdr:nvPicPr>
        <xdr:cNvPr id="699" name="图片 3335"/>
        <xdr:cNvPicPr>
          <a:picLocks noChangeAspect="1"/>
        </xdr:cNvPicPr>
      </xdr:nvPicPr>
      <xdr:blipFill>
        <a:blip r:embed="rId3"/>
        <a:stretch>
          <a:fillRect/>
        </a:stretch>
      </xdr:blipFill>
      <xdr:spPr>
        <a:xfrm>
          <a:off x="25339675" y="5080000"/>
          <a:ext cx="819150" cy="193040"/>
        </a:xfrm>
        <a:prstGeom prst="rect">
          <a:avLst/>
        </a:prstGeom>
        <a:noFill/>
        <a:ln w="9525">
          <a:noFill/>
        </a:ln>
      </xdr:spPr>
    </xdr:pic>
    <xdr:clientData/>
  </xdr:twoCellAnchor>
  <xdr:twoCellAnchor editAs="oneCell">
    <xdr:from>
      <xdr:col>13</xdr:col>
      <xdr:colOff>0</xdr:colOff>
      <xdr:row>8</xdr:row>
      <xdr:rowOff>0</xdr:rowOff>
    </xdr:from>
    <xdr:to>
      <xdr:col>13</xdr:col>
      <xdr:colOff>170815</xdr:colOff>
      <xdr:row>8</xdr:row>
      <xdr:rowOff>191135</xdr:rowOff>
    </xdr:to>
    <xdr:pic>
      <xdr:nvPicPr>
        <xdr:cNvPr id="700" name="图片 3337"/>
        <xdr:cNvPicPr>
          <a:picLocks noChangeAspect="1"/>
        </xdr:cNvPicPr>
      </xdr:nvPicPr>
      <xdr:blipFill>
        <a:blip r:embed="rId2"/>
        <a:stretch>
          <a:fillRect/>
        </a:stretch>
      </xdr:blipFill>
      <xdr:spPr>
        <a:xfrm>
          <a:off x="25339675" y="5080000"/>
          <a:ext cx="170815" cy="191135"/>
        </a:xfrm>
        <a:prstGeom prst="rect">
          <a:avLst/>
        </a:prstGeom>
        <a:noFill/>
        <a:ln w="9525">
          <a:noFill/>
        </a:ln>
      </xdr:spPr>
    </xdr:pic>
    <xdr:clientData/>
  </xdr:twoCellAnchor>
  <xdr:twoCellAnchor editAs="oneCell">
    <xdr:from>
      <xdr:col>13</xdr:col>
      <xdr:colOff>0</xdr:colOff>
      <xdr:row>8</xdr:row>
      <xdr:rowOff>0</xdr:rowOff>
    </xdr:from>
    <xdr:to>
      <xdr:col>13</xdr:col>
      <xdr:colOff>170815</xdr:colOff>
      <xdr:row>8</xdr:row>
      <xdr:rowOff>193040</xdr:rowOff>
    </xdr:to>
    <xdr:pic>
      <xdr:nvPicPr>
        <xdr:cNvPr id="701" name="图片 3337"/>
        <xdr:cNvPicPr>
          <a:picLocks noChangeAspect="1"/>
        </xdr:cNvPicPr>
      </xdr:nvPicPr>
      <xdr:blipFill>
        <a:blip r:embed="rId2"/>
        <a:stretch>
          <a:fillRect/>
        </a:stretch>
      </xdr:blipFill>
      <xdr:spPr>
        <a:xfrm>
          <a:off x="25339675" y="5080000"/>
          <a:ext cx="170815" cy="193040"/>
        </a:xfrm>
        <a:prstGeom prst="rect">
          <a:avLst/>
        </a:prstGeom>
        <a:noFill/>
        <a:ln w="9525">
          <a:noFill/>
        </a:ln>
      </xdr:spPr>
    </xdr:pic>
    <xdr:clientData/>
  </xdr:twoCellAnchor>
  <xdr:twoCellAnchor editAs="oneCell">
    <xdr:from>
      <xdr:col>13</xdr:col>
      <xdr:colOff>0</xdr:colOff>
      <xdr:row>8</xdr:row>
      <xdr:rowOff>0</xdr:rowOff>
    </xdr:from>
    <xdr:to>
      <xdr:col>13</xdr:col>
      <xdr:colOff>816610</xdr:colOff>
      <xdr:row>8</xdr:row>
      <xdr:rowOff>191135</xdr:rowOff>
    </xdr:to>
    <xdr:pic>
      <xdr:nvPicPr>
        <xdr:cNvPr id="702" name="图片 3335"/>
        <xdr:cNvPicPr>
          <a:picLocks noChangeAspect="1"/>
        </xdr:cNvPicPr>
      </xdr:nvPicPr>
      <xdr:blipFill>
        <a:blip r:embed="rId3"/>
        <a:stretch>
          <a:fillRect/>
        </a:stretch>
      </xdr:blipFill>
      <xdr:spPr>
        <a:xfrm>
          <a:off x="25339675" y="5080000"/>
          <a:ext cx="816610" cy="191135"/>
        </a:xfrm>
        <a:prstGeom prst="rect">
          <a:avLst/>
        </a:prstGeom>
        <a:noFill/>
        <a:ln w="9525">
          <a:noFill/>
        </a:ln>
      </xdr:spPr>
    </xdr:pic>
    <xdr:clientData/>
  </xdr:twoCellAnchor>
  <xdr:twoCellAnchor editAs="oneCell">
    <xdr:from>
      <xdr:col>13</xdr:col>
      <xdr:colOff>0</xdr:colOff>
      <xdr:row>8</xdr:row>
      <xdr:rowOff>0</xdr:rowOff>
    </xdr:from>
    <xdr:to>
      <xdr:col>13</xdr:col>
      <xdr:colOff>816610</xdr:colOff>
      <xdr:row>8</xdr:row>
      <xdr:rowOff>193040</xdr:rowOff>
    </xdr:to>
    <xdr:pic>
      <xdr:nvPicPr>
        <xdr:cNvPr id="703" name="图片 3335"/>
        <xdr:cNvPicPr>
          <a:picLocks noChangeAspect="1"/>
        </xdr:cNvPicPr>
      </xdr:nvPicPr>
      <xdr:blipFill>
        <a:blip r:embed="rId3"/>
        <a:stretch>
          <a:fillRect/>
        </a:stretch>
      </xdr:blipFill>
      <xdr:spPr>
        <a:xfrm>
          <a:off x="25339675" y="5080000"/>
          <a:ext cx="816610" cy="193040"/>
        </a:xfrm>
        <a:prstGeom prst="rect">
          <a:avLst/>
        </a:prstGeom>
        <a:noFill/>
        <a:ln w="9525">
          <a:noFill/>
        </a:ln>
      </xdr:spPr>
    </xdr:pic>
    <xdr:clientData/>
  </xdr:twoCellAnchor>
  <xdr:twoCellAnchor editAs="oneCell">
    <xdr:from>
      <xdr:col>13</xdr:col>
      <xdr:colOff>0</xdr:colOff>
      <xdr:row>8</xdr:row>
      <xdr:rowOff>0</xdr:rowOff>
    </xdr:from>
    <xdr:to>
      <xdr:col>13</xdr:col>
      <xdr:colOff>819150</xdr:colOff>
      <xdr:row>8</xdr:row>
      <xdr:rowOff>191135</xdr:rowOff>
    </xdr:to>
    <xdr:pic>
      <xdr:nvPicPr>
        <xdr:cNvPr id="704" name="图片 3335"/>
        <xdr:cNvPicPr>
          <a:picLocks noChangeAspect="1"/>
        </xdr:cNvPicPr>
      </xdr:nvPicPr>
      <xdr:blipFill>
        <a:blip r:embed="rId3"/>
        <a:stretch>
          <a:fillRect/>
        </a:stretch>
      </xdr:blipFill>
      <xdr:spPr>
        <a:xfrm>
          <a:off x="25339675" y="5080000"/>
          <a:ext cx="819150" cy="191135"/>
        </a:xfrm>
        <a:prstGeom prst="rect">
          <a:avLst/>
        </a:prstGeom>
        <a:noFill/>
        <a:ln w="9525">
          <a:noFill/>
        </a:ln>
      </xdr:spPr>
    </xdr:pic>
    <xdr:clientData/>
  </xdr:twoCellAnchor>
  <xdr:twoCellAnchor editAs="oneCell">
    <xdr:from>
      <xdr:col>13</xdr:col>
      <xdr:colOff>0</xdr:colOff>
      <xdr:row>8</xdr:row>
      <xdr:rowOff>0</xdr:rowOff>
    </xdr:from>
    <xdr:to>
      <xdr:col>13</xdr:col>
      <xdr:colOff>797560</xdr:colOff>
      <xdr:row>8</xdr:row>
      <xdr:rowOff>191135</xdr:rowOff>
    </xdr:to>
    <xdr:pic>
      <xdr:nvPicPr>
        <xdr:cNvPr id="705" name="图片 3335"/>
        <xdr:cNvPicPr>
          <a:picLocks noChangeAspect="1"/>
        </xdr:cNvPicPr>
      </xdr:nvPicPr>
      <xdr:blipFill>
        <a:blip r:embed="rId3"/>
        <a:stretch>
          <a:fillRect/>
        </a:stretch>
      </xdr:blipFill>
      <xdr:spPr>
        <a:xfrm>
          <a:off x="25339675" y="5080000"/>
          <a:ext cx="797560" cy="191135"/>
        </a:xfrm>
        <a:prstGeom prst="rect">
          <a:avLst/>
        </a:prstGeom>
        <a:noFill/>
        <a:ln w="9525">
          <a:noFill/>
        </a:ln>
      </xdr:spPr>
    </xdr:pic>
    <xdr:clientData/>
  </xdr:twoCellAnchor>
  <xdr:twoCellAnchor editAs="oneCell">
    <xdr:from>
      <xdr:col>13</xdr:col>
      <xdr:colOff>0</xdr:colOff>
      <xdr:row>8</xdr:row>
      <xdr:rowOff>0</xdr:rowOff>
    </xdr:from>
    <xdr:to>
      <xdr:col>13</xdr:col>
      <xdr:colOff>111760</xdr:colOff>
      <xdr:row>8</xdr:row>
      <xdr:rowOff>207010</xdr:rowOff>
    </xdr:to>
    <xdr:pic>
      <xdr:nvPicPr>
        <xdr:cNvPr id="706" name="图片 3337"/>
        <xdr:cNvPicPr>
          <a:picLocks noChangeAspect="1"/>
        </xdr:cNvPicPr>
      </xdr:nvPicPr>
      <xdr:blipFill>
        <a:blip r:embed="rId2"/>
        <a:stretch>
          <a:fillRect/>
        </a:stretch>
      </xdr:blipFill>
      <xdr:spPr>
        <a:xfrm>
          <a:off x="25339675" y="5080000"/>
          <a:ext cx="111760" cy="207010"/>
        </a:xfrm>
        <a:prstGeom prst="rect">
          <a:avLst/>
        </a:prstGeom>
        <a:noFill/>
        <a:ln w="9525">
          <a:noFill/>
        </a:ln>
      </xdr:spPr>
    </xdr:pic>
    <xdr:clientData/>
  </xdr:twoCellAnchor>
  <xdr:twoCellAnchor editAs="oneCell">
    <xdr:from>
      <xdr:col>13</xdr:col>
      <xdr:colOff>0</xdr:colOff>
      <xdr:row>8</xdr:row>
      <xdr:rowOff>0</xdr:rowOff>
    </xdr:from>
    <xdr:to>
      <xdr:col>13</xdr:col>
      <xdr:colOff>1062990</xdr:colOff>
      <xdr:row>8</xdr:row>
      <xdr:rowOff>207010</xdr:rowOff>
    </xdr:to>
    <xdr:pic>
      <xdr:nvPicPr>
        <xdr:cNvPr id="707" name="图片 3335"/>
        <xdr:cNvPicPr>
          <a:picLocks noChangeAspect="1"/>
        </xdr:cNvPicPr>
      </xdr:nvPicPr>
      <xdr:blipFill>
        <a:blip r:embed="rId3"/>
        <a:stretch>
          <a:fillRect/>
        </a:stretch>
      </xdr:blipFill>
      <xdr:spPr>
        <a:xfrm>
          <a:off x="25339675" y="5080000"/>
          <a:ext cx="1062990" cy="207010"/>
        </a:xfrm>
        <a:prstGeom prst="rect">
          <a:avLst/>
        </a:prstGeom>
        <a:noFill/>
        <a:ln w="9525">
          <a:noFill/>
        </a:ln>
      </xdr:spPr>
    </xdr:pic>
    <xdr:clientData/>
  </xdr:twoCellAnchor>
  <xdr:twoCellAnchor editAs="oneCell">
    <xdr:from>
      <xdr:col>13</xdr:col>
      <xdr:colOff>0</xdr:colOff>
      <xdr:row>8</xdr:row>
      <xdr:rowOff>0</xdr:rowOff>
    </xdr:from>
    <xdr:to>
      <xdr:col>13</xdr:col>
      <xdr:colOff>97155</xdr:colOff>
      <xdr:row>8</xdr:row>
      <xdr:rowOff>282575</xdr:rowOff>
    </xdr:to>
    <xdr:pic>
      <xdr:nvPicPr>
        <xdr:cNvPr id="708" name="图片 3337" descr="0.png"/>
        <xdr:cNvPicPr>
          <a:picLocks noChangeAspect="1"/>
        </xdr:cNvPicPr>
      </xdr:nvPicPr>
      <xdr:blipFill>
        <a:blip r:embed="rId2"/>
        <a:stretch>
          <a:fillRect/>
        </a:stretch>
      </xdr:blipFill>
      <xdr:spPr>
        <a:xfrm>
          <a:off x="25339675" y="5080000"/>
          <a:ext cx="97155" cy="282575"/>
        </a:xfrm>
        <a:prstGeom prst="rect">
          <a:avLst/>
        </a:prstGeom>
        <a:noFill/>
        <a:ln w="9525">
          <a:noFill/>
        </a:ln>
      </xdr:spPr>
    </xdr:pic>
    <xdr:clientData/>
  </xdr:twoCellAnchor>
  <xdr:twoCellAnchor editAs="oneCell">
    <xdr:from>
      <xdr:col>13</xdr:col>
      <xdr:colOff>0</xdr:colOff>
      <xdr:row>8</xdr:row>
      <xdr:rowOff>0</xdr:rowOff>
    </xdr:from>
    <xdr:to>
      <xdr:col>13</xdr:col>
      <xdr:colOff>739140</xdr:colOff>
      <xdr:row>8</xdr:row>
      <xdr:rowOff>282575</xdr:rowOff>
    </xdr:to>
    <xdr:pic>
      <xdr:nvPicPr>
        <xdr:cNvPr id="709" name="图片 3335" descr="1.png"/>
        <xdr:cNvPicPr>
          <a:picLocks noChangeAspect="1"/>
        </xdr:cNvPicPr>
      </xdr:nvPicPr>
      <xdr:blipFill>
        <a:blip r:embed="rId3"/>
        <a:stretch>
          <a:fillRect/>
        </a:stretch>
      </xdr:blipFill>
      <xdr:spPr>
        <a:xfrm>
          <a:off x="25339675" y="5080000"/>
          <a:ext cx="739140" cy="282575"/>
        </a:xfrm>
        <a:prstGeom prst="rect">
          <a:avLst/>
        </a:prstGeom>
        <a:noFill/>
        <a:ln w="9525">
          <a:noFill/>
        </a:ln>
      </xdr:spPr>
    </xdr:pic>
    <xdr:clientData/>
  </xdr:twoCellAnchor>
  <xdr:twoCellAnchor editAs="oneCell">
    <xdr:from>
      <xdr:col>13</xdr:col>
      <xdr:colOff>0</xdr:colOff>
      <xdr:row>8</xdr:row>
      <xdr:rowOff>0</xdr:rowOff>
    </xdr:from>
    <xdr:to>
      <xdr:col>13</xdr:col>
      <xdr:colOff>98425</xdr:colOff>
      <xdr:row>8</xdr:row>
      <xdr:rowOff>282575</xdr:rowOff>
    </xdr:to>
    <xdr:pic>
      <xdr:nvPicPr>
        <xdr:cNvPr id="710" name="图片 3337" descr="0.png"/>
        <xdr:cNvPicPr>
          <a:picLocks noChangeAspect="1"/>
        </xdr:cNvPicPr>
      </xdr:nvPicPr>
      <xdr:blipFill>
        <a:blip r:embed="rId2"/>
        <a:stretch>
          <a:fillRect/>
        </a:stretch>
      </xdr:blipFill>
      <xdr:spPr>
        <a:xfrm>
          <a:off x="25339675" y="5080000"/>
          <a:ext cx="98425" cy="282575"/>
        </a:xfrm>
        <a:prstGeom prst="rect">
          <a:avLst/>
        </a:prstGeom>
        <a:noFill/>
        <a:ln w="9525">
          <a:noFill/>
        </a:ln>
      </xdr:spPr>
    </xdr:pic>
    <xdr:clientData/>
  </xdr:twoCellAnchor>
  <xdr:twoCellAnchor editAs="oneCell">
    <xdr:from>
      <xdr:col>13</xdr:col>
      <xdr:colOff>0</xdr:colOff>
      <xdr:row>8</xdr:row>
      <xdr:rowOff>0</xdr:rowOff>
    </xdr:from>
    <xdr:to>
      <xdr:col>13</xdr:col>
      <xdr:colOff>815975</xdr:colOff>
      <xdr:row>8</xdr:row>
      <xdr:rowOff>193040</xdr:rowOff>
    </xdr:to>
    <xdr:pic>
      <xdr:nvPicPr>
        <xdr:cNvPr id="711" name="图片 3335"/>
        <xdr:cNvPicPr>
          <a:picLocks noChangeAspect="1"/>
        </xdr:cNvPicPr>
      </xdr:nvPicPr>
      <xdr:blipFill>
        <a:blip r:embed="rId3"/>
        <a:stretch>
          <a:fillRect/>
        </a:stretch>
      </xdr:blipFill>
      <xdr:spPr>
        <a:xfrm>
          <a:off x="25339675" y="5080000"/>
          <a:ext cx="815975" cy="193040"/>
        </a:xfrm>
        <a:prstGeom prst="rect">
          <a:avLst/>
        </a:prstGeom>
        <a:noFill/>
        <a:ln w="9525">
          <a:noFill/>
        </a:ln>
      </xdr:spPr>
    </xdr:pic>
    <xdr:clientData/>
  </xdr:twoCellAnchor>
  <xdr:twoCellAnchor editAs="oneCell">
    <xdr:from>
      <xdr:col>13</xdr:col>
      <xdr:colOff>0</xdr:colOff>
      <xdr:row>8</xdr:row>
      <xdr:rowOff>0</xdr:rowOff>
    </xdr:from>
    <xdr:to>
      <xdr:col>13</xdr:col>
      <xdr:colOff>111760</xdr:colOff>
      <xdr:row>8</xdr:row>
      <xdr:rowOff>187325</xdr:rowOff>
    </xdr:to>
    <xdr:pic>
      <xdr:nvPicPr>
        <xdr:cNvPr id="712" name="图片 3337"/>
        <xdr:cNvPicPr>
          <a:picLocks noChangeAspect="1"/>
        </xdr:cNvPicPr>
      </xdr:nvPicPr>
      <xdr:blipFill>
        <a:blip r:embed="rId2"/>
        <a:stretch>
          <a:fillRect/>
        </a:stretch>
      </xdr:blipFill>
      <xdr:spPr>
        <a:xfrm>
          <a:off x="25339675" y="5080000"/>
          <a:ext cx="111760" cy="187325"/>
        </a:xfrm>
        <a:prstGeom prst="rect">
          <a:avLst/>
        </a:prstGeom>
        <a:noFill/>
        <a:ln w="9525">
          <a:noFill/>
        </a:ln>
      </xdr:spPr>
    </xdr:pic>
    <xdr:clientData/>
  </xdr:twoCellAnchor>
  <xdr:twoCellAnchor editAs="oneCell">
    <xdr:from>
      <xdr:col>13</xdr:col>
      <xdr:colOff>0</xdr:colOff>
      <xdr:row>8</xdr:row>
      <xdr:rowOff>0</xdr:rowOff>
    </xdr:from>
    <xdr:to>
      <xdr:col>13</xdr:col>
      <xdr:colOff>819150</xdr:colOff>
      <xdr:row>8</xdr:row>
      <xdr:rowOff>187325</xdr:rowOff>
    </xdr:to>
    <xdr:pic>
      <xdr:nvPicPr>
        <xdr:cNvPr id="713" name="图片 3335"/>
        <xdr:cNvPicPr>
          <a:picLocks noChangeAspect="1"/>
        </xdr:cNvPicPr>
      </xdr:nvPicPr>
      <xdr:blipFill>
        <a:blip r:embed="rId3"/>
        <a:stretch>
          <a:fillRect/>
        </a:stretch>
      </xdr:blipFill>
      <xdr:spPr>
        <a:xfrm>
          <a:off x="25339675" y="5080000"/>
          <a:ext cx="819150" cy="187325"/>
        </a:xfrm>
        <a:prstGeom prst="rect">
          <a:avLst/>
        </a:prstGeom>
        <a:noFill/>
        <a:ln w="9525">
          <a:noFill/>
        </a:ln>
      </xdr:spPr>
    </xdr:pic>
    <xdr:clientData/>
  </xdr:twoCellAnchor>
  <xdr:twoCellAnchor editAs="oneCell">
    <xdr:from>
      <xdr:col>13</xdr:col>
      <xdr:colOff>0</xdr:colOff>
      <xdr:row>8</xdr:row>
      <xdr:rowOff>0</xdr:rowOff>
    </xdr:from>
    <xdr:to>
      <xdr:col>13</xdr:col>
      <xdr:colOff>111760</xdr:colOff>
      <xdr:row>8</xdr:row>
      <xdr:rowOff>192405</xdr:rowOff>
    </xdr:to>
    <xdr:pic>
      <xdr:nvPicPr>
        <xdr:cNvPr id="714" name="图片 3337"/>
        <xdr:cNvPicPr>
          <a:picLocks noChangeAspect="1"/>
        </xdr:cNvPicPr>
      </xdr:nvPicPr>
      <xdr:blipFill>
        <a:blip r:embed="rId2"/>
        <a:stretch>
          <a:fillRect/>
        </a:stretch>
      </xdr:blipFill>
      <xdr:spPr>
        <a:xfrm>
          <a:off x="25339675" y="5080000"/>
          <a:ext cx="111760" cy="192405"/>
        </a:xfrm>
        <a:prstGeom prst="rect">
          <a:avLst/>
        </a:prstGeom>
        <a:noFill/>
        <a:ln w="9525">
          <a:noFill/>
        </a:ln>
      </xdr:spPr>
    </xdr:pic>
    <xdr:clientData/>
  </xdr:twoCellAnchor>
  <xdr:twoCellAnchor editAs="oneCell">
    <xdr:from>
      <xdr:col>13</xdr:col>
      <xdr:colOff>0</xdr:colOff>
      <xdr:row>8</xdr:row>
      <xdr:rowOff>0</xdr:rowOff>
    </xdr:from>
    <xdr:to>
      <xdr:col>13</xdr:col>
      <xdr:colOff>815975</xdr:colOff>
      <xdr:row>8</xdr:row>
      <xdr:rowOff>192405</xdr:rowOff>
    </xdr:to>
    <xdr:pic>
      <xdr:nvPicPr>
        <xdr:cNvPr id="715" name="图片 3335"/>
        <xdr:cNvPicPr>
          <a:picLocks noChangeAspect="1"/>
        </xdr:cNvPicPr>
      </xdr:nvPicPr>
      <xdr:blipFill>
        <a:blip r:embed="rId3"/>
        <a:stretch>
          <a:fillRect/>
        </a:stretch>
      </xdr:blipFill>
      <xdr:spPr>
        <a:xfrm>
          <a:off x="25339675" y="5080000"/>
          <a:ext cx="815975" cy="192405"/>
        </a:xfrm>
        <a:prstGeom prst="rect">
          <a:avLst/>
        </a:prstGeom>
        <a:noFill/>
        <a:ln w="9525">
          <a:noFill/>
        </a:ln>
      </xdr:spPr>
    </xdr:pic>
    <xdr:clientData/>
  </xdr:twoCellAnchor>
  <xdr:twoCellAnchor editAs="oneCell">
    <xdr:from>
      <xdr:col>13</xdr:col>
      <xdr:colOff>0</xdr:colOff>
      <xdr:row>8</xdr:row>
      <xdr:rowOff>0</xdr:rowOff>
    </xdr:from>
    <xdr:to>
      <xdr:col>13</xdr:col>
      <xdr:colOff>93980</xdr:colOff>
      <xdr:row>8</xdr:row>
      <xdr:rowOff>300990</xdr:rowOff>
    </xdr:to>
    <xdr:pic>
      <xdr:nvPicPr>
        <xdr:cNvPr id="716" name="图片 3337" descr="0.png"/>
        <xdr:cNvPicPr>
          <a:picLocks noChangeAspect="1"/>
        </xdr:cNvPicPr>
      </xdr:nvPicPr>
      <xdr:blipFill>
        <a:blip r:embed="rId2"/>
        <a:stretch>
          <a:fillRect/>
        </a:stretch>
      </xdr:blipFill>
      <xdr:spPr>
        <a:xfrm>
          <a:off x="25339675" y="5080000"/>
          <a:ext cx="93980" cy="300990"/>
        </a:xfrm>
        <a:prstGeom prst="rect">
          <a:avLst/>
        </a:prstGeom>
        <a:noFill/>
        <a:ln w="9525">
          <a:noFill/>
        </a:ln>
      </xdr:spPr>
    </xdr:pic>
    <xdr:clientData/>
  </xdr:twoCellAnchor>
  <xdr:twoCellAnchor editAs="oneCell">
    <xdr:from>
      <xdr:col>13</xdr:col>
      <xdr:colOff>0</xdr:colOff>
      <xdr:row>8</xdr:row>
      <xdr:rowOff>0</xdr:rowOff>
    </xdr:from>
    <xdr:to>
      <xdr:col>13</xdr:col>
      <xdr:colOff>609600</xdr:colOff>
      <xdr:row>8</xdr:row>
      <xdr:rowOff>300990</xdr:rowOff>
    </xdr:to>
    <xdr:pic>
      <xdr:nvPicPr>
        <xdr:cNvPr id="717" name="图片 3335" descr="1.png"/>
        <xdr:cNvPicPr>
          <a:picLocks noChangeAspect="1"/>
        </xdr:cNvPicPr>
      </xdr:nvPicPr>
      <xdr:blipFill>
        <a:blip r:embed="rId3"/>
        <a:stretch>
          <a:fillRect/>
        </a:stretch>
      </xdr:blipFill>
      <xdr:spPr>
        <a:xfrm>
          <a:off x="25339675" y="5080000"/>
          <a:ext cx="609600" cy="300990"/>
        </a:xfrm>
        <a:prstGeom prst="rect">
          <a:avLst/>
        </a:prstGeom>
        <a:noFill/>
        <a:ln w="9525">
          <a:noFill/>
        </a:ln>
      </xdr:spPr>
    </xdr:pic>
    <xdr:clientData/>
  </xdr:twoCellAnchor>
  <xdr:twoCellAnchor editAs="oneCell">
    <xdr:from>
      <xdr:col>13</xdr:col>
      <xdr:colOff>0</xdr:colOff>
      <xdr:row>8</xdr:row>
      <xdr:rowOff>0</xdr:rowOff>
    </xdr:from>
    <xdr:to>
      <xdr:col>13</xdr:col>
      <xdr:colOff>21590</xdr:colOff>
      <xdr:row>8</xdr:row>
      <xdr:rowOff>300990</xdr:rowOff>
    </xdr:to>
    <xdr:pic>
      <xdr:nvPicPr>
        <xdr:cNvPr id="718" name="图片 3336" descr="0.png"/>
        <xdr:cNvPicPr>
          <a:picLocks noChangeAspect="1"/>
        </xdr:cNvPicPr>
      </xdr:nvPicPr>
      <xdr:blipFill>
        <a:blip r:embed="rId2"/>
        <a:stretch>
          <a:fillRect/>
        </a:stretch>
      </xdr:blipFill>
      <xdr:spPr>
        <a:xfrm>
          <a:off x="25339675" y="5080000"/>
          <a:ext cx="21590" cy="300990"/>
        </a:xfrm>
        <a:prstGeom prst="rect">
          <a:avLst/>
        </a:prstGeom>
        <a:noFill/>
        <a:ln w="9525">
          <a:noFill/>
        </a:ln>
      </xdr:spPr>
    </xdr:pic>
    <xdr:clientData/>
  </xdr:twoCellAnchor>
  <xdr:twoCellAnchor editAs="oneCell">
    <xdr:from>
      <xdr:col>13</xdr:col>
      <xdr:colOff>0</xdr:colOff>
      <xdr:row>8</xdr:row>
      <xdr:rowOff>0</xdr:rowOff>
    </xdr:from>
    <xdr:to>
      <xdr:col>13</xdr:col>
      <xdr:colOff>92075</xdr:colOff>
      <xdr:row>8</xdr:row>
      <xdr:rowOff>300990</xdr:rowOff>
    </xdr:to>
    <xdr:pic>
      <xdr:nvPicPr>
        <xdr:cNvPr id="719" name="图片 3337" descr="0.png"/>
        <xdr:cNvPicPr>
          <a:picLocks noChangeAspect="1"/>
        </xdr:cNvPicPr>
      </xdr:nvPicPr>
      <xdr:blipFill>
        <a:blip r:embed="rId2"/>
        <a:stretch>
          <a:fillRect/>
        </a:stretch>
      </xdr:blipFill>
      <xdr:spPr>
        <a:xfrm>
          <a:off x="25339675" y="5080000"/>
          <a:ext cx="92075" cy="300990"/>
        </a:xfrm>
        <a:prstGeom prst="rect">
          <a:avLst/>
        </a:prstGeom>
        <a:noFill/>
        <a:ln w="9525">
          <a:noFill/>
        </a:ln>
      </xdr:spPr>
    </xdr:pic>
    <xdr:clientData/>
  </xdr:twoCellAnchor>
  <xdr:twoCellAnchor editAs="oneCell">
    <xdr:from>
      <xdr:col>13</xdr:col>
      <xdr:colOff>0</xdr:colOff>
      <xdr:row>8</xdr:row>
      <xdr:rowOff>0</xdr:rowOff>
    </xdr:from>
    <xdr:to>
      <xdr:col>13</xdr:col>
      <xdr:colOff>97155</xdr:colOff>
      <xdr:row>8</xdr:row>
      <xdr:rowOff>300990</xdr:rowOff>
    </xdr:to>
    <xdr:pic>
      <xdr:nvPicPr>
        <xdr:cNvPr id="720" name="图片 3337" descr="0.png"/>
        <xdr:cNvPicPr>
          <a:picLocks noChangeAspect="1"/>
        </xdr:cNvPicPr>
      </xdr:nvPicPr>
      <xdr:blipFill>
        <a:blip r:embed="rId2"/>
        <a:stretch>
          <a:fillRect/>
        </a:stretch>
      </xdr:blipFill>
      <xdr:spPr>
        <a:xfrm>
          <a:off x="25339675" y="5080000"/>
          <a:ext cx="97155" cy="300990"/>
        </a:xfrm>
        <a:prstGeom prst="rect">
          <a:avLst/>
        </a:prstGeom>
        <a:noFill/>
        <a:ln w="9525">
          <a:noFill/>
        </a:ln>
      </xdr:spPr>
    </xdr:pic>
    <xdr:clientData/>
  </xdr:twoCellAnchor>
  <xdr:twoCellAnchor editAs="oneCell">
    <xdr:from>
      <xdr:col>13</xdr:col>
      <xdr:colOff>0</xdr:colOff>
      <xdr:row>8</xdr:row>
      <xdr:rowOff>0</xdr:rowOff>
    </xdr:from>
    <xdr:to>
      <xdr:col>13</xdr:col>
      <xdr:colOff>739140</xdr:colOff>
      <xdr:row>8</xdr:row>
      <xdr:rowOff>300990</xdr:rowOff>
    </xdr:to>
    <xdr:pic>
      <xdr:nvPicPr>
        <xdr:cNvPr id="721" name="图片 3335" descr="1.png"/>
        <xdr:cNvPicPr>
          <a:picLocks noChangeAspect="1"/>
        </xdr:cNvPicPr>
      </xdr:nvPicPr>
      <xdr:blipFill>
        <a:blip r:embed="rId3"/>
        <a:stretch>
          <a:fillRect/>
        </a:stretch>
      </xdr:blipFill>
      <xdr:spPr>
        <a:xfrm>
          <a:off x="25339675" y="5080000"/>
          <a:ext cx="739140" cy="300990"/>
        </a:xfrm>
        <a:prstGeom prst="rect">
          <a:avLst/>
        </a:prstGeom>
        <a:noFill/>
        <a:ln w="9525">
          <a:noFill/>
        </a:ln>
      </xdr:spPr>
    </xdr:pic>
    <xdr:clientData/>
  </xdr:twoCellAnchor>
  <xdr:twoCellAnchor editAs="oneCell">
    <xdr:from>
      <xdr:col>13</xdr:col>
      <xdr:colOff>0</xdr:colOff>
      <xdr:row>8</xdr:row>
      <xdr:rowOff>0</xdr:rowOff>
    </xdr:from>
    <xdr:to>
      <xdr:col>13</xdr:col>
      <xdr:colOff>98425</xdr:colOff>
      <xdr:row>8</xdr:row>
      <xdr:rowOff>300990</xdr:rowOff>
    </xdr:to>
    <xdr:pic>
      <xdr:nvPicPr>
        <xdr:cNvPr id="722" name="图片 3337" descr="0.png"/>
        <xdr:cNvPicPr>
          <a:picLocks noChangeAspect="1"/>
        </xdr:cNvPicPr>
      </xdr:nvPicPr>
      <xdr:blipFill>
        <a:blip r:embed="rId2"/>
        <a:stretch>
          <a:fillRect/>
        </a:stretch>
      </xdr:blipFill>
      <xdr:spPr>
        <a:xfrm>
          <a:off x="25339675" y="5080000"/>
          <a:ext cx="98425" cy="300990"/>
        </a:xfrm>
        <a:prstGeom prst="rect">
          <a:avLst/>
        </a:prstGeom>
        <a:noFill/>
        <a:ln w="9525">
          <a:noFill/>
        </a:ln>
      </xdr:spPr>
    </xdr:pic>
    <xdr:clientData/>
  </xdr:twoCellAnchor>
  <xdr:twoCellAnchor editAs="oneCell">
    <xdr:from>
      <xdr:col>13</xdr:col>
      <xdr:colOff>0</xdr:colOff>
      <xdr:row>8</xdr:row>
      <xdr:rowOff>0</xdr:rowOff>
    </xdr:from>
    <xdr:to>
      <xdr:col>13</xdr:col>
      <xdr:colOff>129540</xdr:colOff>
      <xdr:row>8</xdr:row>
      <xdr:rowOff>191770</xdr:rowOff>
    </xdr:to>
    <xdr:pic>
      <xdr:nvPicPr>
        <xdr:cNvPr id="723" name="图片 3337"/>
        <xdr:cNvPicPr>
          <a:picLocks noChangeAspect="1"/>
        </xdr:cNvPicPr>
      </xdr:nvPicPr>
      <xdr:blipFill>
        <a:blip r:embed="rId2"/>
        <a:stretch>
          <a:fillRect/>
        </a:stretch>
      </xdr:blipFill>
      <xdr:spPr>
        <a:xfrm>
          <a:off x="25339675" y="5080000"/>
          <a:ext cx="129540" cy="191770"/>
        </a:xfrm>
        <a:prstGeom prst="rect">
          <a:avLst/>
        </a:prstGeom>
        <a:noFill/>
        <a:ln w="9525">
          <a:noFill/>
        </a:ln>
      </xdr:spPr>
    </xdr:pic>
    <xdr:clientData/>
  </xdr:twoCellAnchor>
  <xdr:twoCellAnchor editAs="oneCell">
    <xdr:from>
      <xdr:col>13</xdr:col>
      <xdr:colOff>0</xdr:colOff>
      <xdr:row>8</xdr:row>
      <xdr:rowOff>0</xdr:rowOff>
    </xdr:from>
    <xdr:to>
      <xdr:col>13</xdr:col>
      <xdr:colOff>935355</xdr:colOff>
      <xdr:row>8</xdr:row>
      <xdr:rowOff>191770</xdr:rowOff>
    </xdr:to>
    <xdr:pic>
      <xdr:nvPicPr>
        <xdr:cNvPr id="724" name="图片 3335"/>
        <xdr:cNvPicPr>
          <a:picLocks noChangeAspect="1"/>
        </xdr:cNvPicPr>
      </xdr:nvPicPr>
      <xdr:blipFill>
        <a:blip r:embed="rId3"/>
        <a:stretch>
          <a:fillRect/>
        </a:stretch>
      </xdr:blipFill>
      <xdr:spPr>
        <a:xfrm>
          <a:off x="25339675" y="5080000"/>
          <a:ext cx="935355" cy="191770"/>
        </a:xfrm>
        <a:prstGeom prst="rect">
          <a:avLst/>
        </a:prstGeom>
        <a:noFill/>
        <a:ln w="9525">
          <a:noFill/>
        </a:ln>
      </xdr:spPr>
    </xdr:pic>
    <xdr:clientData/>
  </xdr:twoCellAnchor>
  <xdr:twoCellAnchor editAs="oneCell">
    <xdr:from>
      <xdr:col>13</xdr:col>
      <xdr:colOff>0</xdr:colOff>
      <xdr:row>8</xdr:row>
      <xdr:rowOff>0</xdr:rowOff>
    </xdr:from>
    <xdr:to>
      <xdr:col>13</xdr:col>
      <xdr:colOff>130175</xdr:colOff>
      <xdr:row>8</xdr:row>
      <xdr:rowOff>191770</xdr:rowOff>
    </xdr:to>
    <xdr:pic>
      <xdr:nvPicPr>
        <xdr:cNvPr id="725" name="图片 3337"/>
        <xdr:cNvPicPr>
          <a:picLocks noChangeAspect="1"/>
        </xdr:cNvPicPr>
      </xdr:nvPicPr>
      <xdr:blipFill>
        <a:blip r:embed="rId2"/>
        <a:stretch>
          <a:fillRect/>
        </a:stretch>
      </xdr:blipFill>
      <xdr:spPr>
        <a:xfrm>
          <a:off x="25339675" y="5080000"/>
          <a:ext cx="130175" cy="191770"/>
        </a:xfrm>
        <a:prstGeom prst="rect">
          <a:avLst/>
        </a:prstGeom>
        <a:noFill/>
        <a:ln w="9525">
          <a:noFill/>
        </a:ln>
      </xdr:spPr>
    </xdr:pic>
    <xdr:clientData/>
  </xdr:twoCellAnchor>
  <xdr:twoCellAnchor editAs="oneCell">
    <xdr:from>
      <xdr:col>13</xdr:col>
      <xdr:colOff>0</xdr:colOff>
      <xdr:row>8</xdr:row>
      <xdr:rowOff>0</xdr:rowOff>
    </xdr:from>
    <xdr:to>
      <xdr:col>13</xdr:col>
      <xdr:colOff>935355</xdr:colOff>
      <xdr:row>8</xdr:row>
      <xdr:rowOff>191135</xdr:rowOff>
    </xdr:to>
    <xdr:pic>
      <xdr:nvPicPr>
        <xdr:cNvPr id="726" name="图片 3335"/>
        <xdr:cNvPicPr>
          <a:picLocks noChangeAspect="1"/>
        </xdr:cNvPicPr>
      </xdr:nvPicPr>
      <xdr:blipFill>
        <a:blip r:embed="rId3"/>
        <a:stretch>
          <a:fillRect/>
        </a:stretch>
      </xdr:blipFill>
      <xdr:spPr>
        <a:xfrm>
          <a:off x="25339675" y="5080000"/>
          <a:ext cx="935355" cy="191135"/>
        </a:xfrm>
        <a:prstGeom prst="rect">
          <a:avLst/>
        </a:prstGeom>
        <a:noFill/>
        <a:ln w="9525">
          <a:noFill/>
        </a:ln>
      </xdr:spPr>
    </xdr:pic>
    <xdr:clientData/>
  </xdr:twoCellAnchor>
  <xdr:twoCellAnchor editAs="oneCell">
    <xdr:from>
      <xdr:col>13</xdr:col>
      <xdr:colOff>0</xdr:colOff>
      <xdr:row>8</xdr:row>
      <xdr:rowOff>0</xdr:rowOff>
    </xdr:from>
    <xdr:to>
      <xdr:col>13</xdr:col>
      <xdr:colOff>133985</xdr:colOff>
      <xdr:row>8</xdr:row>
      <xdr:rowOff>190500</xdr:rowOff>
    </xdr:to>
    <xdr:pic>
      <xdr:nvPicPr>
        <xdr:cNvPr id="727" name="图片 3337"/>
        <xdr:cNvPicPr>
          <a:picLocks noChangeAspect="1"/>
        </xdr:cNvPicPr>
      </xdr:nvPicPr>
      <xdr:blipFill>
        <a:blip r:embed="rId2"/>
        <a:stretch>
          <a:fillRect/>
        </a:stretch>
      </xdr:blipFill>
      <xdr:spPr>
        <a:xfrm>
          <a:off x="25339675" y="5080000"/>
          <a:ext cx="133985" cy="190500"/>
        </a:xfrm>
        <a:prstGeom prst="rect">
          <a:avLst/>
        </a:prstGeom>
        <a:noFill/>
        <a:ln w="9525">
          <a:noFill/>
        </a:ln>
      </xdr:spPr>
    </xdr:pic>
    <xdr:clientData/>
  </xdr:twoCellAnchor>
  <xdr:twoCellAnchor editAs="oneCell">
    <xdr:from>
      <xdr:col>13</xdr:col>
      <xdr:colOff>0</xdr:colOff>
      <xdr:row>8</xdr:row>
      <xdr:rowOff>0</xdr:rowOff>
    </xdr:from>
    <xdr:to>
      <xdr:col>13</xdr:col>
      <xdr:colOff>931545</xdr:colOff>
      <xdr:row>8</xdr:row>
      <xdr:rowOff>190500</xdr:rowOff>
    </xdr:to>
    <xdr:pic>
      <xdr:nvPicPr>
        <xdr:cNvPr id="728" name="图片 3335"/>
        <xdr:cNvPicPr>
          <a:picLocks noChangeAspect="1"/>
        </xdr:cNvPicPr>
      </xdr:nvPicPr>
      <xdr:blipFill>
        <a:blip r:embed="rId3"/>
        <a:stretch>
          <a:fillRect/>
        </a:stretch>
      </xdr:blipFill>
      <xdr:spPr>
        <a:xfrm>
          <a:off x="25339675" y="5080000"/>
          <a:ext cx="931545" cy="190500"/>
        </a:xfrm>
        <a:prstGeom prst="rect">
          <a:avLst/>
        </a:prstGeom>
        <a:noFill/>
        <a:ln w="9525">
          <a:noFill/>
        </a:ln>
      </xdr:spPr>
    </xdr:pic>
    <xdr:clientData/>
  </xdr:twoCellAnchor>
  <xdr:twoCellAnchor editAs="oneCell">
    <xdr:from>
      <xdr:col>13</xdr:col>
      <xdr:colOff>0</xdr:colOff>
      <xdr:row>8</xdr:row>
      <xdr:rowOff>0</xdr:rowOff>
    </xdr:from>
    <xdr:to>
      <xdr:col>13</xdr:col>
      <xdr:colOff>931545</xdr:colOff>
      <xdr:row>8</xdr:row>
      <xdr:rowOff>193040</xdr:rowOff>
    </xdr:to>
    <xdr:pic>
      <xdr:nvPicPr>
        <xdr:cNvPr id="729" name="图片 3335"/>
        <xdr:cNvPicPr>
          <a:picLocks noChangeAspect="1"/>
        </xdr:cNvPicPr>
      </xdr:nvPicPr>
      <xdr:blipFill>
        <a:blip r:embed="rId3"/>
        <a:stretch>
          <a:fillRect/>
        </a:stretch>
      </xdr:blipFill>
      <xdr:spPr>
        <a:xfrm>
          <a:off x="25339675" y="5080000"/>
          <a:ext cx="931545" cy="193040"/>
        </a:xfrm>
        <a:prstGeom prst="rect">
          <a:avLst/>
        </a:prstGeom>
        <a:noFill/>
        <a:ln w="9525">
          <a:noFill/>
        </a:ln>
      </xdr:spPr>
    </xdr:pic>
    <xdr:clientData/>
  </xdr:twoCellAnchor>
  <xdr:twoCellAnchor editAs="oneCell">
    <xdr:from>
      <xdr:col>13</xdr:col>
      <xdr:colOff>0</xdr:colOff>
      <xdr:row>8</xdr:row>
      <xdr:rowOff>0</xdr:rowOff>
    </xdr:from>
    <xdr:to>
      <xdr:col>13</xdr:col>
      <xdr:colOff>173990</xdr:colOff>
      <xdr:row>8</xdr:row>
      <xdr:rowOff>191135</xdr:rowOff>
    </xdr:to>
    <xdr:pic>
      <xdr:nvPicPr>
        <xdr:cNvPr id="730" name="图片 3337"/>
        <xdr:cNvPicPr>
          <a:picLocks noChangeAspect="1"/>
        </xdr:cNvPicPr>
      </xdr:nvPicPr>
      <xdr:blipFill>
        <a:blip r:embed="rId2"/>
        <a:stretch>
          <a:fillRect/>
        </a:stretch>
      </xdr:blipFill>
      <xdr:spPr>
        <a:xfrm>
          <a:off x="25339675" y="5080000"/>
          <a:ext cx="173990" cy="191135"/>
        </a:xfrm>
        <a:prstGeom prst="rect">
          <a:avLst/>
        </a:prstGeom>
        <a:noFill/>
        <a:ln w="9525">
          <a:noFill/>
        </a:ln>
      </xdr:spPr>
    </xdr:pic>
    <xdr:clientData/>
  </xdr:twoCellAnchor>
  <xdr:twoCellAnchor editAs="oneCell">
    <xdr:from>
      <xdr:col>13</xdr:col>
      <xdr:colOff>0</xdr:colOff>
      <xdr:row>8</xdr:row>
      <xdr:rowOff>0</xdr:rowOff>
    </xdr:from>
    <xdr:to>
      <xdr:col>13</xdr:col>
      <xdr:colOff>173990</xdr:colOff>
      <xdr:row>8</xdr:row>
      <xdr:rowOff>193040</xdr:rowOff>
    </xdr:to>
    <xdr:pic>
      <xdr:nvPicPr>
        <xdr:cNvPr id="731" name="图片 3337"/>
        <xdr:cNvPicPr>
          <a:picLocks noChangeAspect="1"/>
        </xdr:cNvPicPr>
      </xdr:nvPicPr>
      <xdr:blipFill>
        <a:blip r:embed="rId2"/>
        <a:stretch>
          <a:fillRect/>
        </a:stretch>
      </xdr:blipFill>
      <xdr:spPr>
        <a:xfrm>
          <a:off x="25339675" y="5080000"/>
          <a:ext cx="173990" cy="193040"/>
        </a:xfrm>
        <a:prstGeom prst="rect">
          <a:avLst/>
        </a:prstGeom>
        <a:noFill/>
        <a:ln w="9525">
          <a:noFill/>
        </a:ln>
      </xdr:spPr>
    </xdr:pic>
    <xdr:clientData/>
  </xdr:twoCellAnchor>
  <xdr:twoCellAnchor editAs="oneCell">
    <xdr:from>
      <xdr:col>13</xdr:col>
      <xdr:colOff>0</xdr:colOff>
      <xdr:row>8</xdr:row>
      <xdr:rowOff>0</xdr:rowOff>
    </xdr:from>
    <xdr:to>
      <xdr:col>13</xdr:col>
      <xdr:colOff>935990</xdr:colOff>
      <xdr:row>8</xdr:row>
      <xdr:rowOff>191135</xdr:rowOff>
    </xdr:to>
    <xdr:pic>
      <xdr:nvPicPr>
        <xdr:cNvPr id="732" name="图片 3335"/>
        <xdr:cNvPicPr>
          <a:picLocks noChangeAspect="1"/>
        </xdr:cNvPicPr>
      </xdr:nvPicPr>
      <xdr:blipFill>
        <a:blip r:embed="rId3"/>
        <a:stretch>
          <a:fillRect/>
        </a:stretch>
      </xdr:blipFill>
      <xdr:spPr>
        <a:xfrm>
          <a:off x="25339675" y="5080000"/>
          <a:ext cx="935990" cy="191135"/>
        </a:xfrm>
        <a:prstGeom prst="rect">
          <a:avLst/>
        </a:prstGeom>
        <a:noFill/>
        <a:ln w="9525">
          <a:noFill/>
        </a:ln>
      </xdr:spPr>
    </xdr:pic>
    <xdr:clientData/>
  </xdr:twoCellAnchor>
  <xdr:twoCellAnchor editAs="oneCell">
    <xdr:from>
      <xdr:col>13</xdr:col>
      <xdr:colOff>0</xdr:colOff>
      <xdr:row>8</xdr:row>
      <xdr:rowOff>0</xdr:rowOff>
    </xdr:from>
    <xdr:to>
      <xdr:col>13</xdr:col>
      <xdr:colOff>935990</xdr:colOff>
      <xdr:row>8</xdr:row>
      <xdr:rowOff>193040</xdr:rowOff>
    </xdr:to>
    <xdr:pic>
      <xdr:nvPicPr>
        <xdr:cNvPr id="733" name="图片 3335"/>
        <xdr:cNvPicPr>
          <a:picLocks noChangeAspect="1"/>
        </xdr:cNvPicPr>
      </xdr:nvPicPr>
      <xdr:blipFill>
        <a:blip r:embed="rId3"/>
        <a:stretch>
          <a:fillRect/>
        </a:stretch>
      </xdr:blipFill>
      <xdr:spPr>
        <a:xfrm>
          <a:off x="25339675" y="5080000"/>
          <a:ext cx="935990" cy="193040"/>
        </a:xfrm>
        <a:prstGeom prst="rect">
          <a:avLst/>
        </a:prstGeom>
        <a:noFill/>
        <a:ln w="9525">
          <a:noFill/>
        </a:ln>
      </xdr:spPr>
    </xdr:pic>
    <xdr:clientData/>
  </xdr:twoCellAnchor>
  <xdr:twoCellAnchor editAs="oneCell">
    <xdr:from>
      <xdr:col>13</xdr:col>
      <xdr:colOff>0</xdr:colOff>
      <xdr:row>8</xdr:row>
      <xdr:rowOff>0</xdr:rowOff>
    </xdr:from>
    <xdr:to>
      <xdr:col>13</xdr:col>
      <xdr:colOff>931545</xdr:colOff>
      <xdr:row>8</xdr:row>
      <xdr:rowOff>191135</xdr:rowOff>
    </xdr:to>
    <xdr:pic>
      <xdr:nvPicPr>
        <xdr:cNvPr id="734" name="图片 3335"/>
        <xdr:cNvPicPr>
          <a:picLocks noChangeAspect="1"/>
        </xdr:cNvPicPr>
      </xdr:nvPicPr>
      <xdr:blipFill>
        <a:blip r:embed="rId3"/>
        <a:stretch>
          <a:fillRect/>
        </a:stretch>
      </xdr:blipFill>
      <xdr:spPr>
        <a:xfrm>
          <a:off x="25339675" y="5080000"/>
          <a:ext cx="931545" cy="191135"/>
        </a:xfrm>
        <a:prstGeom prst="rect">
          <a:avLst/>
        </a:prstGeom>
        <a:noFill/>
        <a:ln w="9525">
          <a:noFill/>
        </a:ln>
      </xdr:spPr>
    </xdr:pic>
    <xdr:clientData/>
  </xdr:twoCellAnchor>
  <xdr:twoCellAnchor editAs="oneCell">
    <xdr:from>
      <xdr:col>13</xdr:col>
      <xdr:colOff>0</xdr:colOff>
      <xdr:row>8</xdr:row>
      <xdr:rowOff>0</xdr:rowOff>
    </xdr:from>
    <xdr:to>
      <xdr:col>13</xdr:col>
      <xdr:colOff>934085</xdr:colOff>
      <xdr:row>8</xdr:row>
      <xdr:rowOff>191135</xdr:rowOff>
    </xdr:to>
    <xdr:pic>
      <xdr:nvPicPr>
        <xdr:cNvPr id="735" name="图片 3335"/>
        <xdr:cNvPicPr>
          <a:picLocks noChangeAspect="1"/>
        </xdr:cNvPicPr>
      </xdr:nvPicPr>
      <xdr:blipFill>
        <a:blip r:embed="rId3"/>
        <a:stretch>
          <a:fillRect/>
        </a:stretch>
      </xdr:blipFill>
      <xdr:spPr>
        <a:xfrm>
          <a:off x="25339675" y="5080000"/>
          <a:ext cx="934085" cy="191135"/>
        </a:xfrm>
        <a:prstGeom prst="rect">
          <a:avLst/>
        </a:prstGeom>
        <a:noFill/>
        <a:ln w="9525">
          <a:noFill/>
        </a:ln>
      </xdr:spPr>
    </xdr:pic>
    <xdr:clientData/>
  </xdr:twoCellAnchor>
  <xdr:twoCellAnchor editAs="oneCell">
    <xdr:from>
      <xdr:col>13</xdr:col>
      <xdr:colOff>0</xdr:colOff>
      <xdr:row>8</xdr:row>
      <xdr:rowOff>0</xdr:rowOff>
    </xdr:from>
    <xdr:to>
      <xdr:col>13</xdr:col>
      <xdr:colOff>133985</xdr:colOff>
      <xdr:row>8</xdr:row>
      <xdr:rowOff>207010</xdr:rowOff>
    </xdr:to>
    <xdr:pic>
      <xdr:nvPicPr>
        <xdr:cNvPr id="736" name="图片 3337"/>
        <xdr:cNvPicPr>
          <a:picLocks noChangeAspect="1"/>
        </xdr:cNvPicPr>
      </xdr:nvPicPr>
      <xdr:blipFill>
        <a:blip r:embed="rId2"/>
        <a:stretch>
          <a:fillRect/>
        </a:stretch>
      </xdr:blipFill>
      <xdr:spPr>
        <a:xfrm>
          <a:off x="25339675" y="5080000"/>
          <a:ext cx="133985" cy="207010"/>
        </a:xfrm>
        <a:prstGeom prst="rect">
          <a:avLst/>
        </a:prstGeom>
        <a:noFill/>
        <a:ln w="9525">
          <a:noFill/>
        </a:ln>
      </xdr:spPr>
    </xdr:pic>
    <xdr:clientData/>
  </xdr:twoCellAnchor>
  <xdr:twoCellAnchor editAs="oneCell">
    <xdr:from>
      <xdr:col>13</xdr:col>
      <xdr:colOff>0</xdr:colOff>
      <xdr:row>8</xdr:row>
      <xdr:rowOff>0</xdr:rowOff>
    </xdr:from>
    <xdr:to>
      <xdr:col>13</xdr:col>
      <xdr:colOff>1199515</xdr:colOff>
      <xdr:row>8</xdr:row>
      <xdr:rowOff>207010</xdr:rowOff>
    </xdr:to>
    <xdr:pic>
      <xdr:nvPicPr>
        <xdr:cNvPr id="737" name="图片 3335"/>
        <xdr:cNvPicPr>
          <a:picLocks noChangeAspect="1"/>
        </xdr:cNvPicPr>
      </xdr:nvPicPr>
      <xdr:blipFill>
        <a:blip r:embed="rId3"/>
        <a:stretch>
          <a:fillRect/>
        </a:stretch>
      </xdr:blipFill>
      <xdr:spPr>
        <a:xfrm>
          <a:off x="25339675" y="5080000"/>
          <a:ext cx="1199515" cy="207010"/>
        </a:xfrm>
        <a:prstGeom prst="rect">
          <a:avLst/>
        </a:prstGeom>
        <a:noFill/>
        <a:ln w="9525">
          <a:noFill/>
        </a:ln>
      </xdr:spPr>
    </xdr:pic>
    <xdr:clientData/>
  </xdr:twoCellAnchor>
  <xdr:twoCellAnchor editAs="oneCell">
    <xdr:from>
      <xdr:col>13</xdr:col>
      <xdr:colOff>0</xdr:colOff>
      <xdr:row>8</xdr:row>
      <xdr:rowOff>0</xdr:rowOff>
    </xdr:from>
    <xdr:to>
      <xdr:col>13</xdr:col>
      <xdr:colOff>130810</xdr:colOff>
      <xdr:row>8</xdr:row>
      <xdr:rowOff>300990</xdr:rowOff>
    </xdr:to>
    <xdr:pic>
      <xdr:nvPicPr>
        <xdr:cNvPr id="738" name="图片 3337" descr="0.png"/>
        <xdr:cNvPicPr>
          <a:picLocks noChangeAspect="1"/>
        </xdr:cNvPicPr>
      </xdr:nvPicPr>
      <xdr:blipFill>
        <a:blip r:embed="rId2"/>
        <a:stretch>
          <a:fillRect/>
        </a:stretch>
      </xdr:blipFill>
      <xdr:spPr>
        <a:xfrm>
          <a:off x="25339675" y="5080000"/>
          <a:ext cx="130810" cy="300990"/>
        </a:xfrm>
        <a:prstGeom prst="rect">
          <a:avLst/>
        </a:prstGeom>
        <a:noFill/>
        <a:ln w="9525">
          <a:noFill/>
        </a:ln>
      </xdr:spPr>
    </xdr:pic>
    <xdr:clientData/>
  </xdr:twoCellAnchor>
  <xdr:twoCellAnchor editAs="oneCell">
    <xdr:from>
      <xdr:col>13</xdr:col>
      <xdr:colOff>0</xdr:colOff>
      <xdr:row>8</xdr:row>
      <xdr:rowOff>0</xdr:rowOff>
    </xdr:from>
    <xdr:to>
      <xdr:col>13</xdr:col>
      <xdr:colOff>857250</xdr:colOff>
      <xdr:row>8</xdr:row>
      <xdr:rowOff>300990</xdr:rowOff>
    </xdr:to>
    <xdr:pic>
      <xdr:nvPicPr>
        <xdr:cNvPr id="739" name="图片 3335" descr="1.png"/>
        <xdr:cNvPicPr>
          <a:picLocks noChangeAspect="1"/>
        </xdr:cNvPicPr>
      </xdr:nvPicPr>
      <xdr:blipFill>
        <a:blip r:embed="rId3"/>
        <a:stretch>
          <a:fillRect/>
        </a:stretch>
      </xdr:blipFill>
      <xdr:spPr>
        <a:xfrm>
          <a:off x="25339675" y="5080000"/>
          <a:ext cx="857250" cy="300990"/>
        </a:xfrm>
        <a:prstGeom prst="rect">
          <a:avLst/>
        </a:prstGeom>
        <a:noFill/>
        <a:ln w="9525">
          <a:noFill/>
        </a:ln>
      </xdr:spPr>
    </xdr:pic>
    <xdr:clientData/>
  </xdr:twoCellAnchor>
  <xdr:twoCellAnchor editAs="oneCell">
    <xdr:from>
      <xdr:col>13</xdr:col>
      <xdr:colOff>0</xdr:colOff>
      <xdr:row>8</xdr:row>
      <xdr:rowOff>0</xdr:rowOff>
    </xdr:from>
    <xdr:to>
      <xdr:col>13</xdr:col>
      <xdr:colOff>133350</xdr:colOff>
      <xdr:row>8</xdr:row>
      <xdr:rowOff>300990</xdr:rowOff>
    </xdr:to>
    <xdr:pic>
      <xdr:nvPicPr>
        <xdr:cNvPr id="740" name="图片 3337" descr="0.png"/>
        <xdr:cNvPicPr>
          <a:picLocks noChangeAspect="1"/>
        </xdr:cNvPicPr>
      </xdr:nvPicPr>
      <xdr:blipFill>
        <a:blip r:embed="rId2"/>
        <a:stretch>
          <a:fillRect/>
        </a:stretch>
      </xdr:blipFill>
      <xdr:spPr>
        <a:xfrm>
          <a:off x="25339675" y="5080000"/>
          <a:ext cx="133350" cy="300990"/>
        </a:xfrm>
        <a:prstGeom prst="rect">
          <a:avLst/>
        </a:prstGeom>
        <a:noFill/>
        <a:ln w="9525">
          <a:noFill/>
        </a:ln>
      </xdr:spPr>
    </xdr:pic>
    <xdr:clientData/>
  </xdr:twoCellAnchor>
  <xdr:twoCellAnchor editAs="oneCell">
    <xdr:from>
      <xdr:col>13</xdr:col>
      <xdr:colOff>0</xdr:colOff>
      <xdr:row>8</xdr:row>
      <xdr:rowOff>0</xdr:rowOff>
    </xdr:from>
    <xdr:to>
      <xdr:col>13</xdr:col>
      <xdr:colOff>935355</xdr:colOff>
      <xdr:row>8</xdr:row>
      <xdr:rowOff>193040</xdr:rowOff>
    </xdr:to>
    <xdr:pic>
      <xdr:nvPicPr>
        <xdr:cNvPr id="741" name="图片 3335"/>
        <xdr:cNvPicPr>
          <a:picLocks noChangeAspect="1"/>
        </xdr:cNvPicPr>
      </xdr:nvPicPr>
      <xdr:blipFill>
        <a:blip r:embed="rId3"/>
        <a:stretch>
          <a:fillRect/>
        </a:stretch>
      </xdr:blipFill>
      <xdr:spPr>
        <a:xfrm>
          <a:off x="25339675" y="5080000"/>
          <a:ext cx="935355" cy="193040"/>
        </a:xfrm>
        <a:prstGeom prst="rect">
          <a:avLst/>
        </a:prstGeom>
        <a:noFill/>
        <a:ln w="9525">
          <a:noFill/>
        </a:ln>
      </xdr:spPr>
    </xdr:pic>
    <xdr:clientData/>
  </xdr:twoCellAnchor>
  <xdr:twoCellAnchor editAs="oneCell">
    <xdr:from>
      <xdr:col>13</xdr:col>
      <xdr:colOff>0</xdr:colOff>
      <xdr:row>8</xdr:row>
      <xdr:rowOff>0</xdr:rowOff>
    </xdr:from>
    <xdr:to>
      <xdr:col>13</xdr:col>
      <xdr:colOff>133985</xdr:colOff>
      <xdr:row>8</xdr:row>
      <xdr:rowOff>187325</xdr:rowOff>
    </xdr:to>
    <xdr:pic>
      <xdr:nvPicPr>
        <xdr:cNvPr id="742" name="图片 3337"/>
        <xdr:cNvPicPr>
          <a:picLocks noChangeAspect="1"/>
        </xdr:cNvPicPr>
      </xdr:nvPicPr>
      <xdr:blipFill>
        <a:blip r:embed="rId2"/>
        <a:stretch>
          <a:fillRect/>
        </a:stretch>
      </xdr:blipFill>
      <xdr:spPr>
        <a:xfrm>
          <a:off x="25339675" y="5080000"/>
          <a:ext cx="133985" cy="187325"/>
        </a:xfrm>
        <a:prstGeom prst="rect">
          <a:avLst/>
        </a:prstGeom>
        <a:noFill/>
        <a:ln w="9525">
          <a:noFill/>
        </a:ln>
      </xdr:spPr>
    </xdr:pic>
    <xdr:clientData/>
  </xdr:twoCellAnchor>
  <xdr:twoCellAnchor editAs="oneCell">
    <xdr:from>
      <xdr:col>13</xdr:col>
      <xdr:colOff>0</xdr:colOff>
      <xdr:row>8</xdr:row>
      <xdr:rowOff>0</xdr:rowOff>
    </xdr:from>
    <xdr:to>
      <xdr:col>13</xdr:col>
      <xdr:colOff>931545</xdr:colOff>
      <xdr:row>8</xdr:row>
      <xdr:rowOff>187325</xdr:rowOff>
    </xdr:to>
    <xdr:pic>
      <xdr:nvPicPr>
        <xdr:cNvPr id="743" name="图片 3335"/>
        <xdr:cNvPicPr>
          <a:picLocks noChangeAspect="1"/>
        </xdr:cNvPicPr>
      </xdr:nvPicPr>
      <xdr:blipFill>
        <a:blip r:embed="rId3"/>
        <a:stretch>
          <a:fillRect/>
        </a:stretch>
      </xdr:blipFill>
      <xdr:spPr>
        <a:xfrm>
          <a:off x="25339675" y="5080000"/>
          <a:ext cx="931545" cy="187325"/>
        </a:xfrm>
        <a:prstGeom prst="rect">
          <a:avLst/>
        </a:prstGeom>
        <a:noFill/>
        <a:ln w="9525">
          <a:noFill/>
        </a:ln>
      </xdr:spPr>
    </xdr:pic>
    <xdr:clientData/>
  </xdr:twoCellAnchor>
  <xdr:twoCellAnchor editAs="oneCell">
    <xdr:from>
      <xdr:col>13</xdr:col>
      <xdr:colOff>0</xdr:colOff>
      <xdr:row>8</xdr:row>
      <xdr:rowOff>0</xdr:rowOff>
    </xdr:from>
    <xdr:to>
      <xdr:col>13</xdr:col>
      <xdr:colOff>133985</xdr:colOff>
      <xdr:row>8</xdr:row>
      <xdr:rowOff>192405</xdr:rowOff>
    </xdr:to>
    <xdr:pic>
      <xdr:nvPicPr>
        <xdr:cNvPr id="744" name="图片 3337"/>
        <xdr:cNvPicPr>
          <a:picLocks noChangeAspect="1"/>
        </xdr:cNvPicPr>
      </xdr:nvPicPr>
      <xdr:blipFill>
        <a:blip r:embed="rId2"/>
        <a:stretch>
          <a:fillRect/>
        </a:stretch>
      </xdr:blipFill>
      <xdr:spPr>
        <a:xfrm>
          <a:off x="25339675" y="5080000"/>
          <a:ext cx="133985" cy="192405"/>
        </a:xfrm>
        <a:prstGeom prst="rect">
          <a:avLst/>
        </a:prstGeom>
        <a:noFill/>
        <a:ln w="9525">
          <a:noFill/>
        </a:ln>
      </xdr:spPr>
    </xdr:pic>
    <xdr:clientData/>
  </xdr:twoCellAnchor>
  <xdr:twoCellAnchor editAs="oneCell">
    <xdr:from>
      <xdr:col>13</xdr:col>
      <xdr:colOff>0</xdr:colOff>
      <xdr:row>8</xdr:row>
      <xdr:rowOff>0</xdr:rowOff>
    </xdr:from>
    <xdr:to>
      <xdr:col>13</xdr:col>
      <xdr:colOff>935355</xdr:colOff>
      <xdr:row>8</xdr:row>
      <xdr:rowOff>192405</xdr:rowOff>
    </xdr:to>
    <xdr:pic>
      <xdr:nvPicPr>
        <xdr:cNvPr id="745" name="图片 3335"/>
        <xdr:cNvPicPr>
          <a:picLocks noChangeAspect="1"/>
        </xdr:cNvPicPr>
      </xdr:nvPicPr>
      <xdr:blipFill>
        <a:blip r:embed="rId3"/>
        <a:stretch>
          <a:fillRect/>
        </a:stretch>
      </xdr:blipFill>
      <xdr:spPr>
        <a:xfrm>
          <a:off x="25339675" y="5080000"/>
          <a:ext cx="935355" cy="192405"/>
        </a:xfrm>
        <a:prstGeom prst="rect">
          <a:avLst/>
        </a:prstGeom>
        <a:noFill/>
        <a:ln w="9525">
          <a:noFill/>
        </a:ln>
      </xdr:spPr>
    </xdr:pic>
    <xdr:clientData/>
  </xdr:twoCellAnchor>
  <xdr:twoCellAnchor editAs="oneCell">
    <xdr:from>
      <xdr:col>13</xdr:col>
      <xdr:colOff>0</xdr:colOff>
      <xdr:row>8</xdr:row>
      <xdr:rowOff>0</xdr:rowOff>
    </xdr:from>
    <xdr:to>
      <xdr:col>13</xdr:col>
      <xdr:colOff>130175</xdr:colOff>
      <xdr:row>8</xdr:row>
      <xdr:rowOff>193040</xdr:rowOff>
    </xdr:to>
    <xdr:pic>
      <xdr:nvPicPr>
        <xdr:cNvPr id="746" name="图片 3335"/>
        <xdr:cNvPicPr>
          <a:picLocks noChangeAspect="1"/>
        </xdr:cNvPicPr>
      </xdr:nvPicPr>
      <xdr:blipFill>
        <a:blip r:embed="rId3"/>
        <a:stretch>
          <a:fillRect/>
        </a:stretch>
      </xdr:blipFill>
      <xdr:spPr>
        <a:xfrm>
          <a:off x="25339675" y="5080000"/>
          <a:ext cx="130175" cy="193040"/>
        </a:xfrm>
        <a:prstGeom prst="rect">
          <a:avLst/>
        </a:prstGeom>
        <a:noFill/>
        <a:ln w="9525">
          <a:noFill/>
        </a:ln>
      </xdr:spPr>
    </xdr:pic>
    <xdr:clientData/>
  </xdr:twoCellAnchor>
  <xdr:twoCellAnchor editAs="oneCell">
    <xdr:from>
      <xdr:col>13</xdr:col>
      <xdr:colOff>0</xdr:colOff>
      <xdr:row>8</xdr:row>
      <xdr:rowOff>0</xdr:rowOff>
    </xdr:from>
    <xdr:to>
      <xdr:col>13</xdr:col>
      <xdr:colOff>341630</xdr:colOff>
      <xdr:row>8</xdr:row>
      <xdr:rowOff>718820</xdr:rowOff>
    </xdr:to>
    <xdr:pic>
      <xdr:nvPicPr>
        <xdr:cNvPr id="747" name="图片 3336"/>
        <xdr:cNvPicPr>
          <a:picLocks noChangeAspect="1"/>
        </xdr:cNvPicPr>
      </xdr:nvPicPr>
      <xdr:blipFill>
        <a:blip r:embed="rId2"/>
        <a:stretch>
          <a:fillRect/>
        </a:stretch>
      </xdr:blipFill>
      <xdr:spPr>
        <a:xfrm>
          <a:off x="25339675" y="5080000"/>
          <a:ext cx="341630" cy="718820"/>
        </a:xfrm>
        <a:prstGeom prst="rect">
          <a:avLst/>
        </a:prstGeom>
        <a:noFill/>
        <a:ln w="9525">
          <a:noFill/>
        </a:ln>
      </xdr:spPr>
    </xdr:pic>
    <xdr:clientData/>
  </xdr:twoCellAnchor>
  <xdr:twoCellAnchor editAs="oneCell">
    <xdr:from>
      <xdr:col>13</xdr:col>
      <xdr:colOff>0</xdr:colOff>
      <xdr:row>8</xdr:row>
      <xdr:rowOff>0</xdr:rowOff>
    </xdr:from>
    <xdr:to>
      <xdr:col>13</xdr:col>
      <xdr:colOff>341630</xdr:colOff>
      <xdr:row>8</xdr:row>
      <xdr:rowOff>741680</xdr:rowOff>
    </xdr:to>
    <xdr:pic>
      <xdr:nvPicPr>
        <xdr:cNvPr id="748" name="图片 3336"/>
        <xdr:cNvPicPr>
          <a:picLocks noChangeAspect="1"/>
        </xdr:cNvPicPr>
      </xdr:nvPicPr>
      <xdr:blipFill>
        <a:blip r:embed="rId2"/>
        <a:stretch>
          <a:fillRect/>
        </a:stretch>
      </xdr:blipFill>
      <xdr:spPr>
        <a:xfrm>
          <a:off x="25339675" y="5080000"/>
          <a:ext cx="341630" cy="741680"/>
        </a:xfrm>
        <a:prstGeom prst="rect">
          <a:avLst/>
        </a:prstGeom>
        <a:noFill/>
        <a:ln w="9525">
          <a:noFill/>
        </a:ln>
      </xdr:spPr>
    </xdr:pic>
    <xdr:clientData/>
  </xdr:twoCellAnchor>
  <xdr:twoCellAnchor editAs="oneCell">
    <xdr:from>
      <xdr:col>13</xdr:col>
      <xdr:colOff>0</xdr:colOff>
      <xdr:row>8</xdr:row>
      <xdr:rowOff>0</xdr:rowOff>
    </xdr:from>
    <xdr:to>
      <xdr:col>13</xdr:col>
      <xdr:colOff>130810</xdr:colOff>
      <xdr:row>8</xdr:row>
      <xdr:rowOff>282575</xdr:rowOff>
    </xdr:to>
    <xdr:pic>
      <xdr:nvPicPr>
        <xdr:cNvPr id="749" name="图片 3337" descr="0.png"/>
        <xdr:cNvPicPr>
          <a:picLocks noChangeAspect="1"/>
        </xdr:cNvPicPr>
      </xdr:nvPicPr>
      <xdr:blipFill>
        <a:blip r:embed="rId2"/>
        <a:stretch>
          <a:fillRect/>
        </a:stretch>
      </xdr:blipFill>
      <xdr:spPr>
        <a:xfrm>
          <a:off x="25339675" y="5080000"/>
          <a:ext cx="130810" cy="282575"/>
        </a:xfrm>
        <a:prstGeom prst="rect">
          <a:avLst/>
        </a:prstGeom>
        <a:noFill/>
        <a:ln w="9525">
          <a:noFill/>
        </a:ln>
      </xdr:spPr>
    </xdr:pic>
    <xdr:clientData/>
  </xdr:twoCellAnchor>
  <xdr:twoCellAnchor editAs="oneCell">
    <xdr:from>
      <xdr:col>13</xdr:col>
      <xdr:colOff>0</xdr:colOff>
      <xdr:row>8</xdr:row>
      <xdr:rowOff>0</xdr:rowOff>
    </xdr:from>
    <xdr:to>
      <xdr:col>13</xdr:col>
      <xdr:colOff>857250</xdr:colOff>
      <xdr:row>8</xdr:row>
      <xdr:rowOff>282575</xdr:rowOff>
    </xdr:to>
    <xdr:pic>
      <xdr:nvPicPr>
        <xdr:cNvPr id="750" name="图片 3335" descr="1.png"/>
        <xdr:cNvPicPr>
          <a:picLocks noChangeAspect="1"/>
        </xdr:cNvPicPr>
      </xdr:nvPicPr>
      <xdr:blipFill>
        <a:blip r:embed="rId3"/>
        <a:stretch>
          <a:fillRect/>
        </a:stretch>
      </xdr:blipFill>
      <xdr:spPr>
        <a:xfrm>
          <a:off x="25339675" y="5080000"/>
          <a:ext cx="857250" cy="282575"/>
        </a:xfrm>
        <a:prstGeom prst="rect">
          <a:avLst/>
        </a:prstGeom>
        <a:noFill/>
        <a:ln w="9525">
          <a:noFill/>
        </a:ln>
      </xdr:spPr>
    </xdr:pic>
    <xdr:clientData/>
  </xdr:twoCellAnchor>
  <xdr:twoCellAnchor editAs="oneCell">
    <xdr:from>
      <xdr:col>13</xdr:col>
      <xdr:colOff>0</xdr:colOff>
      <xdr:row>8</xdr:row>
      <xdr:rowOff>0</xdr:rowOff>
    </xdr:from>
    <xdr:to>
      <xdr:col>13</xdr:col>
      <xdr:colOff>133350</xdr:colOff>
      <xdr:row>8</xdr:row>
      <xdr:rowOff>282575</xdr:rowOff>
    </xdr:to>
    <xdr:pic>
      <xdr:nvPicPr>
        <xdr:cNvPr id="751" name="图片 3337" descr="0.png"/>
        <xdr:cNvPicPr>
          <a:picLocks noChangeAspect="1"/>
        </xdr:cNvPicPr>
      </xdr:nvPicPr>
      <xdr:blipFill>
        <a:blip r:embed="rId2"/>
        <a:stretch>
          <a:fillRect/>
        </a:stretch>
      </xdr:blipFill>
      <xdr:spPr>
        <a:xfrm>
          <a:off x="25339675" y="5080000"/>
          <a:ext cx="133350" cy="282575"/>
        </a:xfrm>
        <a:prstGeom prst="rect">
          <a:avLst/>
        </a:prstGeom>
        <a:noFill/>
        <a:ln w="9525">
          <a:noFill/>
        </a:ln>
      </xdr:spPr>
    </xdr:pic>
    <xdr:clientData/>
  </xdr:twoCellAnchor>
  <xdr:twoCellAnchor editAs="oneCell">
    <xdr:from>
      <xdr:col>13</xdr:col>
      <xdr:colOff>0</xdr:colOff>
      <xdr:row>8</xdr:row>
      <xdr:rowOff>0</xdr:rowOff>
    </xdr:from>
    <xdr:to>
      <xdr:col>13</xdr:col>
      <xdr:colOff>341630</xdr:colOff>
      <xdr:row>8</xdr:row>
      <xdr:rowOff>681355</xdr:rowOff>
    </xdr:to>
    <xdr:pic>
      <xdr:nvPicPr>
        <xdr:cNvPr id="752" name="图片 3336"/>
        <xdr:cNvPicPr>
          <a:picLocks noChangeAspect="1"/>
        </xdr:cNvPicPr>
      </xdr:nvPicPr>
      <xdr:blipFill>
        <a:blip r:embed="rId2"/>
        <a:stretch>
          <a:fillRect/>
        </a:stretch>
      </xdr:blipFill>
      <xdr:spPr>
        <a:xfrm>
          <a:off x="25339675" y="5080000"/>
          <a:ext cx="341630" cy="681355"/>
        </a:xfrm>
        <a:prstGeom prst="rect">
          <a:avLst/>
        </a:prstGeom>
        <a:noFill/>
        <a:ln w="9525">
          <a:noFill/>
        </a:ln>
      </xdr:spPr>
    </xdr:pic>
    <xdr:clientData/>
  </xdr:twoCellAnchor>
  <xdr:twoCellAnchor editAs="oneCell">
    <xdr:from>
      <xdr:col>4</xdr:col>
      <xdr:colOff>312420</xdr:colOff>
      <xdr:row>24</xdr:row>
      <xdr:rowOff>0</xdr:rowOff>
    </xdr:from>
    <xdr:to>
      <xdr:col>4</xdr:col>
      <xdr:colOff>456565</xdr:colOff>
      <xdr:row>24</xdr:row>
      <xdr:rowOff>177165</xdr:rowOff>
    </xdr:to>
    <xdr:pic>
      <xdr:nvPicPr>
        <xdr:cNvPr id="753" name="图片 3334"/>
        <xdr:cNvPicPr>
          <a:picLocks noChangeAspect="1"/>
        </xdr:cNvPicPr>
      </xdr:nvPicPr>
      <xdr:blipFill>
        <a:blip r:embed="rId3"/>
        <a:stretch>
          <a:fillRect/>
        </a:stretch>
      </xdr:blipFill>
      <xdr:spPr>
        <a:xfrm>
          <a:off x="6189980" y="39550975"/>
          <a:ext cx="144145" cy="177165"/>
        </a:xfrm>
        <a:prstGeom prst="rect">
          <a:avLst/>
        </a:prstGeom>
        <a:noFill/>
        <a:ln w="9525">
          <a:noFill/>
        </a:ln>
      </xdr:spPr>
    </xdr:pic>
    <xdr:clientData/>
  </xdr:twoCellAnchor>
  <xdr:twoCellAnchor editAs="oneCell">
    <xdr:from>
      <xdr:col>4</xdr:col>
      <xdr:colOff>352425</xdr:colOff>
      <xdr:row>24</xdr:row>
      <xdr:rowOff>0</xdr:rowOff>
    </xdr:from>
    <xdr:to>
      <xdr:col>4</xdr:col>
      <xdr:colOff>488950</xdr:colOff>
      <xdr:row>24</xdr:row>
      <xdr:rowOff>177165</xdr:rowOff>
    </xdr:to>
    <xdr:pic>
      <xdr:nvPicPr>
        <xdr:cNvPr id="754" name="图片 3334"/>
        <xdr:cNvPicPr>
          <a:picLocks noChangeAspect="1"/>
        </xdr:cNvPicPr>
      </xdr:nvPicPr>
      <xdr:blipFill>
        <a:blip r:embed="rId3"/>
        <a:stretch>
          <a:fillRect/>
        </a:stretch>
      </xdr:blipFill>
      <xdr:spPr>
        <a:xfrm>
          <a:off x="6229985" y="39550975"/>
          <a:ext cx="136525" cy="177165"/>
        </a:xfrm>
        <a:prstGeom prst="rect">
          <a:avLst/>
        </a:prstGeom>
        <a:noFill/>
        <a:ln w="9525">
          <a:noFill/>
        </a:ln>
      </xdr:spPr>
    </xdr:pic>
    <xdr:clientData/>
  </xdr:twoCellAnchor>
  <xdr:twoCellAnchor editAs="oneCell">
    <xdr:from>
      <xdr:col>4</xdr:col>
      <xdr:colOff>392430</xdr:colOff>
      <xdr:row>24</xdr:row>
      <xdr:rowOff>0</xdr:rowOff>
    </xdr:from>
    <xdr:to>
      <xdr:col>4</xdr:col>
      <xdr:colOff>553085</xdr:colOff>
      <xdr:row>24</xdr:row>
      <xdr:rowOff>177165</xdr:rowOff>
    </xdr:to>
    <xdr:pic>
      <xdr:nvPicPr>
        <xdr:cNvPr id="755" name="图片 3334"/>
        <xdr:cNvPicPr>
          <a:picLocks noChangeAspect="1"/>
        </xdr:cNvPicPr>
      </xdr:nvPicPr>
      <xdr:blipFill>
        <a:blip r:embed="rId3"/>
        <a:stretch>
          <a:fillRect/>
        </a:stretch>
      </xdr:blipFill>
      <xdr:spPr>
        <a:xfrm>
          <a:off x="6269990" y="39550975"/>
          <a:ext cx="16065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191135</xdr:rowOff>
    </xdr:to>
    <xdr:pic>
      <xdr:nvPicPr>
        <xdr:cNvPr id="756" name="图片 3334"/>
        <xdr:cNvPicPr>
          <a:picLocks noChangeAspect="1"/>
        </xdr:cNvPicPr>
      </xdr:nvPicPr>
      <xdr:blipFill>
        <a:blip r:embed="rId3"/>
        <a:stretch>
          <a:fillRect/>
        </a:stretch>
      </xdr:blipFill>
      <xdr:spPr>
        <a:xfrm>
          <a:off x="6189980" y="39550975"/>
          <a:ext cx="120015" cy="19113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177165</xdr:rowOff>
    </xdr:to>
    <xdr:pic>
      <xdr:nvPicPr>
        <xdr:cNvPr id="757" name="图片 3334"/>
        <xdr:cNvPicPr>
          <a:picLocks noChangeAspect="1"/>
        </xdr:cNvPicPr>
      </xdr:nvPicPr>
      <xdr:blipFill>
        <a:blip r:embed="rId3"/>
        <a:stretch>
          <a:fillRect/>
        </a:stretch>
      </xdr:blipFill>
      <xdr:spPr>
        <a:xfrm>
          <a:off x="6229985" y="39550975"/>
          <a:ext cx="160655" cy="17716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191135</xdr:rowOff>
    </xdr:to>
    <xdr:pic>
      <xdr:nvPicPr>
        <xdr:cNvPr id="758" name="图片 3334"/>
        <xdr:cNvPicPr>
          <a:picLocks noChangeAspect="1"/>
        </xdr:cNvPicPr>
      </xdr:nvPicPr>
      <xdr:blipFill>
        <a:blip r:embed="rId3"/>
        <a:stretch>
          <a:fillRect/>
        </a:stretch>
      </xdr:blipFill>
      <xdr:spPr>
        <a:xfrm>
          <a:off x="6229985" y="39550975"/>
          <a:ext cx="160655" cy="19113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177165</xdr:rowOff>
    </xdr:to>
    <xdr:pic>
      <xdr:nvPicPr>
        <xdr:cNvPr id="759" name="图片 3334"/>
        <xdr:cNvPicPr>
          <a:picLocks noChangeAspect="1"/>
        </xdr:cNvPicPr>
      </xdr:nvPicPr>
      <xdr:blipFill>
        <a:blip r:embed="rId3"/>
        <a:stretch>
          <a:fillRect/>
        </a:stretch>
      </xdr:blipFill>
      <xdr:spPr>
        <a:xfrm>
          <a:off x="6189980" y="39550975"/>
          <a:ext cx="12001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456565</xdr:colOff>
      <xdr:row>24</xdr:row>
      <xdr:rowOff>177165</xdr:rowOff>
    </xdr:to>
    <xdr:pic>
      <xdr:nvPicPr>
        <xdr:cNvPr id="760" name="图片 3334"/>
        <xdr:cNvPicPr>
          <a:picLocks noChangeAspect="1"/>
        </xdr:cNvPicPr>
      </xdr:nvPicPr>
      <xdr:blipFill>
        <a:blip r:embed="rId3"/>
        <a:stretch>
          <a:fillRect/>
        </a:stretch>
      </xdr:blipFill>
      <xdr:spPr>
        <a:xfrm>
          <a:off x="6189980" y="39550975"/>
          <a:ext cx="144145" cy="177165"/>
        </a:xfrm>
        <a:prstGeom prst="rect">
          <a:avLst/>
        </a:prstGeom>
        <a:noFill/>
        <a:ln w="9525">
          <a:noFill/>
        </a:ln>
      </xdr:spPr>
    </xdr:pic>
    <xdr:clientData/>
  </xdr:twoCellAnchor>
  <xdr:twoCellAnchor editAs="oneCell">
    <xdr:from>
      <xdr:col>4</xdr:col>
      <xdr:colOff>352425</xdr:colOff>
      <xdr:row>24</xdr:row>
      <xdr:rowOff>0</xdr:rowOff>
    </xdr:from>
    <xdr:to>
      <xdr:col>4</xdr:col>
      <xdr:colOff>488950</xdr:colOff>
      <xdr:row>24</xdr:row>
      <xdr:rowOff>177165</xdr:rowOff>
    </xdr:to>
    <xdr:pic>
      <xdr:nvPicPr>
        <xdr:cNvPr id="761" name="图片 3334"/>
        <xdr:cNvPicPr>
          <a:picLocks noChangeAspect="1"/>
        </xdr:cNvPicPr>
      </xdr:nvPicPr>
      <xdr:blipFill>
        <a:blip r:embed="rId3"/>
        <a:stretch>
          <a:fillRect/>
        </a:stretch>
      </xdr:blipFill>
      <xdr:spPr>
        <a:xfrm>
          <a:off x="6229985" y="39550975"/>
          <a:ext cx="136525" cy="177165"/>
        </a:xfrm>
        <a:prstGeom prst="rect">
          <a:avLst/>
        </a:prstGeom>
        <a:noFill/>
        <a:ln w="9525">
          <a:noFill/>
        </a:ln>
      </xdr:spPr>
    </xdr:pic>
    <xdr:clientData/>
  </xdr:twoCellAnchor>
  <xdr:twoCellAnchor editAs="oneCell">
    <xdr:from>
      <xdr:col>4</xdr:col>
      <xdr:colOff>392430</xdr:colOff>
      <xdr:row>24</xdr:row>
      <xdr:rowOff>0</xdr:rowOff>
    </xdr:from>
    <xdr:to>
      <xdr:col>4</xdr:col>
      <xdr:colOff>553085</xdr:colOff>
      <xdr:row>24</xdr:row>
      <xdr:rowOff>177165</xdr:rowOff>
    </xdr:to>
    <xdr:pic>
      <xdr:nvPicPr>
        <xdr:cNvPr id="762" name="图片 3334"/>
        <xdr:cNvPicPr>
          <a:picLocks noChangeAspect="1"/>
        </xdr:cNvPicPr>
      </xdr:nvPicPr>
      <xdr:blipFill>
        <a:blip r:embed="rId3"/>
        <a:stretch>
          <a:fillRect/>
        </a:stretch>
      </xdr:blipFill>
      <xdr:spPr>
        <a:xfrm>
          <a:off x="6269990" y="39550975"/>
          <a:ext cx="16065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191135</xdr:rowOff>
    </xdr:to>
    <xdr:pic>
      <xdr:nvPicPr>
        <xdr:cNvPr id="763" name="图片 3334"/>
        <xdr:cNvPicPr>
          <a:picLocks noChangeAspect="1"/>
        </xdr:cNvPicPr>
      </xdr:nvPicPr>
      <xdr:blipFill>
        <a:blip r:embed="rId3"/>
        <a:stretch>
          <a:fillRect/>
        </a:stretch>
      </xdr:blipFill>
      <xdr:spPr>
        <a:xfrm>
          <a:off x="6189980" y="39550975"/>
          <a:ext cx="120015" cy="19113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177165</xdr:rowOff>
    </xdr:to>
    <xdr:pic>
      <xdr:nvPicPr>
        <xdr:cNvPr id="764" name="图片 3334"/>
        <xdr:cNvPicPr>
          <a:picLocks noChangeAspect="1"/>
        </xdr:cNvPicPr>
      </xdr:nvPicPr>
      <xdr:blipFill>
        <a:blip r:embed="rId3"/>
        <a:stretch>
          <a:fillRect/>
        </a:stretch>
      </xdr:blipFill>
      <xdr:spPr>
        <a:xfrm>
          <a:off x="6229985" y="39550975"/>
          <a:ext cx="160655" cy="17716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191135</xdr:rowOff>
    </xdr:to>
    <xdr:pic>
      <xdr:nvPicPr>
        <xdr:cNvPr id="765" name="图片 3334"/>
        <xdr:cNvPicPr>
          <a:picLocks noChangeAspect="1"/>
        </xdr:cNvPicPr>
      </xdr:nvPicPr>
      <xdr:blipFill>
        <a:blip r:embed="rId3"/>
        <a:stretch>
          <a:fillRect/>
        </a:stretch>
      </xdr:blipFill>
      <xdr:spPr>
        <a:xfrm>
          <a:off x="6229985" y="39550975"/>
          <a:ext cx="160655" cy="19113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177165</xdr:rowOff>
    </xdr:to>
    <xdr:pic>
      <xdr:nvPicPr>
        <xdr:cNvPr id="766" name="图片 3334"/>
        <xdr:cNvPicPr>
          <a:picLocks noChangeAspect="1"/>
        </xdr:cNvPicPr>
      </xdr:nvPicPr>
      <xdr:blipFill>
        <a:blip r:embed="rId3"/>
        <a:stretch>
          <a:fillRect/>
        </a:stretch>
      </xdr:blipFill>
      <xdr:spPr>
        <a:xfrm>
          <a:off x="6189980" y="39550975"/>
          <a:ext cx="12001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456565</xdr:colOff>
      <xdr:row>24</xdr:row>
      <xdr:rowOff>177165</xdr:rowOff>
    </xdr:to>
    <xdr:pic>
      <xdr:nvPicPr>
        <xdr:cNvPr id="767" name="图片 3334"/>
        <xdr:cNvPicPr>
          <a:picLocks noChangeAspect="1"/>
        </xdr:cNvPicPr>
      </xdr:nvPicPr>
      <xdr:blipFill>
        <a:blip r:embed="rId3"/>
        <a:stretch>
          <a:fillRect/>
        </a:stretch>
      </xdr:blipFill>
      <xdr:spPr>
        <a:xfrm>
          <a:off x="6189980" y="39550975"/>
          <a:ext cx="144145" cy="177165"/>
        </a:xfrm>
        <a:prstGeom prst="rect">
          <a:avLst/>
        </a:prstGeom>
        <a:noFill/>
        <a:ln w="9525">
          <a:noFill/>
        </a:ln>
      </xdr:spPr>
    </xdr:pic>
    <xdr:clientData/>
  </xdr:twoCellAnchor>
  <xdr:twoCellAnchor editAs="oneCell">
    <xdr:from>
      <xdr:col>4</xdr:col>
      <xdr:colOff>352425</xdr:colOff>
      <xdr:row>24</xdr:row>
      <xdr:rowOff>0</xdr:rowOff>
    </xdr:from>
    <xdr:to>
      <xdr:col>4</xdr:col>
      <xdr:colOff>488950</xdr:colOff>
      <xdr:row>24</xdr:row>
      <xdr:rowOff>177165</xdr:rowOff>
    </xdr:to>
    <xdr:pic>
      <xdr:nvPicPr>
        <xdr:cNvPr id="768" name="图片 3334"/>
        <xdr:cNvPicPr>
          <a:picLocks noChangeAspect="1"/>
        </xdr:cNvPicPr>
      </xdr:nvPicPr>
      <xdr:blipFill>
        <a:blip r:embed="rId3"/>
        <a:stretch>
          <a:fillRect/>
        </a:stretch>
      </xdr:blipFill>
      <xdr:spPr>
        <a:xfrm>
          <a:off x="6229985" y="39550975"/>
          <a:ext cx="136525" cy="177165"/>
        </a:xfrm>
        <a:prstGeom prst="rect">
          <a:avLst/>
        </a:prstGeom>
        <a:noFill/>
        <a:ln w="9525">
          <a:noFill/>
        </a:ln>
      </xdr:spPr>
    </xdr:pic>
    <xdr:clientData/>
  </xdr:twoCellAnchor>
  <xdr:twoCellAnchor editAs="oneCell">
    <xdr:from>
      <xdr:col>4</xdr:col>
      <xdr:colOff>392430</xdr:colOff>
      <xdr:row>24</xdr:row>
      <xdr:rowOff>0</xdr:rowOff>
    </xdr:from>
    <xdr:to>
      <xdr:col>4</xdr:col>
      <xdr:colOff>553085</xdr:colOff>
      <xdr:row>24</xdr:row>
      <xdr:rowOff>177165</xdr:rowOff>
    </xdr:to>
    <xdr:pic>
      <xdr:nvPicPr>
        <xdr:cNvPr id="769" name="图片 3334"/>
        <xdr:cNvPicPr>
          <a:picLocks noChangeAspect="1"/>
        </xdr:cNvPicPr>
      </xdr:nvPicPr>
      <xdr:blipFill>
        <a:blip r:embed="rId3"/>
        <a:stretch>
          <a:fillRect/>
        </a:stretch>
      </xdr:blipFill>
      <xdr:spPr>
        <a:xfrm>
          <a:off x="6269990" y="39550975"/>
          <a:ext cx="16065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191135</xdr:rowOff>
    </xdr:to>
    <xdr:pic>
      <xdr:nvPicPr>
        <xdr:cNvPr id="770" name="图片 3334"/>
        <xdr:cNvPicPr>
          <a:picLocks noChangeAspect="1"/>
        </xdr:cNvPicPr>
      </xdr:nvPicPr>
      <xdr:blipFill>
        <a:blip r:embed="rId3"/>
        <a:stretch>
          <a:fillRect/>
        </a:stretch>
      </xdr:blipFill>
      <xdr:spPr>
        <a:xfrm>
          <a:off x="6189980" y="39550975"/>
          <a:ext cx="120015" cy="19113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177165</xdr:rowOff>
    </xdr:to>
    <xdr:pic>
      <xdr:nvPicPr>
        <xdr:cNvPr id="771" name="图片 3334"/>
        <xdr:cNvPicPr>
          <a:picLocks noChangeAspect="1"/>
        </xdr:cNvPicPr>
      </xdr:nvPicPr>
      <xdr:blipFill>
        <a:blip r:embed="rId3"/>
        <a:stretch>
          <a:fillRect/>
        </a:stretch>
      </xdr:blipFill>
      <xdr:spPr>
        <a:xfrm>
          <a:off x="6229985" y="39550975"/>
          <a:ext cx="160655" cy="17716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191135</xdr:rowOff>
    </xdr:to>
    <xdr:pic>
      <xdr:nvPicPr>
        <xdr:cNvPr id="772" name="图片 3334"/>
        <xdr:cNvPicPr>
          <a:picLocks noChangeAspect="1"/>
        </xdr:cNvPicPr>
      </xdr:nvPicPr>
      <xdr:blipFill>
        <a:blip r:embed="rId3"/>
        <a:stretch>
          <a:fillRect/>
        </a:stretch>
      </xdr:blipFill>
      <xdr:spPr>
        <a:xfrm>
          <a:off x="6229985" y="39550975"/>
          <a:ext cx="160655" cy="19113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177165</xdr:rowOff>
    </xdr:to>
    <xdr:pic>
      <xdr:nvPicPr>
        <xdr:cNvPr id="773" name="图片 3334"/>
        <xdr:cNvPicPr>
          <a:picLocks noChangeAspect="1"/>
        </xdr:cNvPicPr>
      </xdr:nvPicPr>
      <xdr:blipFill>
        <a:blip r:embed="rId3"/>
        <a:stretch>
          <a:fillRect/>
        </a:stretch>
      </xdr:blipFill>
      <xdr:spPr>
        <a:xfrm>
          <a:off x="6189980" y="39550975"/>
          <a:ext cx="12001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456565</xdr:colOff>
      <xdr:row>24</xdr:row>
      <xdr:rowOff>177165</xdr:rowOff>
    </xdr:to>
    <xdr:pic>
      <xdr:nvPicPr>
        <xdr:cNvPr id="774" name="图片 3334"/>
        <xdr:cNvPicPr>
          <a:picLocks noChangeAspect="1"/>
        </xdr:cNvPicPr>
      </xdr:nvPicPr>
      <xdr:blipFill>
        <a:blip r:embed="rId3"/>
        <a:stretch>
          <a:fillRect/>
        </a:stretch>
      </xdr:blipFill>
      <xdr:spPr>
        <a:xfrm>
          <a:off x="6189980" y="39550975"/>
          <a:ext cx="144145" cy="177165"/>
        </a:xfrm>
        <a:prstGeom prst="rect">
          <a:avLst/>
        </a:prstGeom>
        <a:noFill/>
        <a:ln w="9525">
          <a:noFill/>
        </a:ln>
      </xdr:spPr>
    </xdr:pic>
    <xdr:clientData/>
  </xdr:twoCellAnchor>
  <xdr:twoCellAnchor editAs="oneCell">
    <xdr:from>
      <xdr:col>4</xdr:col>
      <xdr:colOff>352425</xdr:colOff>
      <xdr:row>24</xdr:row>
      <xdr:rowOff>0</xdr:rowOff>
    </xdr:from>
    <xdr:to>
      <xdr:col>4</xdr:col>
      <xdr:colOff>488950</xdr:colOff>
      <xdr:row>24</xdr:row>
      <xdr:rowOff>177165</xdr:rowOff>
    </xdr:to>
    <xdr:pic>
      <xdr:nvPicPr>
        <xdr:cNvPr id="775" name="图片 3334"/>
        <xdr:cNvPicPr>
          <a:picLocks noChangeAspect="1"/>
        </xdr:cNvPicPr>
      </xdr:nvPicPr>
      <xdr:blipFill>
        <a:blip r:embed="rId3"/>
        <a:stretch>
          <a:fillRect/>
        </a:stretch>
      </xdr:blipFill>
      <xdr:spPr>
        <a:xfrm>
          <a:off x="6229985" y="39550975"/>
          <a:ext cx="136525" cy="177165"/>
        </a:xfrm>
        <a:prstGeom prst="rect">
          <a:avLst/>
        </a:prstGeom>
        <a:noFill/>
        <a:ln w="9525">
          <a:noFill/>
        </a:ln>
      </xdr:spPr>
    </xdr:pic>
    <xdr:clientData/>
  </xdr:twoCellAnchor>
  <xdr:twoCellAnchor editAs="oneCell">
    <xdr:from>
      <xdr:col>4</xdr:col>
      <xdr:colOff>392430</xdr:colOff>
      <xdr:row>24</xdr:row>
      <xdr:rowOff>0</xdr:rowOff>
    </xdr:from>
    <xdr:to>
      <xdr:col>4</xdr:col>
      <xdr:colOff>553085</xdr:colOff>
      <xdr:row>24</xdr:row>
      <xdr:rowOff>177165</xdr:rowOff>
    </xdr:to>
    <xdr:pic>
      <xdr:nvPicPr>
        <xdr:cNvPr id="776" name="图片 3334"/>
        <xdr:cNvPicPr>
          <a:picLocks noChangeAspect="1"/>
        </xdr:cNvPicPr>
      </xdr:nvPicPr>
      <xdr:blipFill>
        <a:blip r:embed="rId3"/>
        <a:stretch>
          <a:fillRect/>
        </a:stretch>
      </xdr:blipFill>
      <xdr:spPr>
        <a:xfrm>
          <a:off x="6269990" y="39550975"/>
          <a:ext cx="16065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191135</xdr:rowOff>
    </xdr:to>
    <xdr:pic>
      <xdr:nvPicPr>
        <xdr:cNvPr id="777" name="图片 3334"/>
        <xdr:cNvPicPr>
          <a:picLocks noChangeAspect="1"/>
        </xdr:cNvPicPr>
      </xdr:nvPicPr>
      <xdr:blipFill>
        <a:blip r:embed="rId3"/>
        <a:stretch>
          <a:fillRect/>
        </a:stretch>
      </xdr:blipFill>
      <xdr:spPr>
        <a:xfrm>
          <a:off x="6189980" y="39550975"/>
          <a:ext cx="120015" cy="19113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177165</xdr:rowOff>
    </xdr:to>
    <xdr:pic>
      <xdr:nvPicPr>
        <xdr:cNvPr id="778" name="图片 3334"/>
        <xdr:cNvPicPr>
          <a:picLocks noChangeAspect="1"/>
        </xdr:cNvPicPr>
      </xdr:nvPicPr>
      <xdr:blipFill>
        <a:blip r:embed="rId3"/>
        <a:stretch>
          <a:fillRect/>
        </a:stretch>
      </xdr:blipFill>
      <xdr:spPr>
        <a:xfrm>
          <a:off x="6229985" y="39550975"/>
          <a:ext cx="160655" cy="17716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191135</xdr:rowOff>
    </xdr:to>
    <xdr:pic>
      <xdr:nvPicPr>
        <xdr:cNvPr id="779" name="图片 3334"/>
        <xdr:cNvPicPr>
          <a:picLocks noChangeAspect="1"/>
        </xdr:cNvPicPr>
      </xdr:nvPicPr>
      <xdr:blipFill>
        <a:blip r:embed="rId3"/>
        <a:stretch>
          <a:fillRect/>
        </a:stretch>
      </xdr:blipFill>
      <xdr:spPr>
        <a:xfrm>
          <a:off x="6229985" y="39550975"/>
          <a:ext cx="160655" cy="19113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177165</xdr:rowOff>
    </xdr:to>
    <xdr:pic>
      <xdr:nvPicPr>
        <xdr:cNvPr id="780" name="图片 3334"/>
        <xdr:cNvPicPr>
          <a:picLocks noChangeAspect="1"/>
        </xdr:cNvPicPr>
      </xdr:nvPicPr>
      <xdr:blipFill>
        <a:blip r:embed="rId3"/>
        <a:stretch>
          <a:fillRect/>
        </a:stretch>
      </xdr:blipFill>
      <xdr:spPr>
        <a:xfrm>
          <a:off x="6189980" y="39550975"/>
          <a:ext cx="12001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456565</xdr:colOff>
      <xdr:row>24</xdr:row>
      <xdr:rowOff>177165</xdr:rowOff>
    </xdr:to>
    <xdr:pic>
      <xdr:nvPicPr>
        <xdr:cNvPr id="781" name="图片 3334"/>
        <xdr:cNvPicPr>
          <a:picLocks noChangeAspect="1"/>
        </xdr:cNvPicPr>
      </xdr:nvPicPr>
      <xdr:blipFill>
        <a:blip r:embed="rId3"/>
        <a:stretch>
          <a:fillRect/>
        </a:stretch>
      </xdr:blipFill>
      <xdr:spPr>
        <a:xfrm>
          <a:off x="6189980" y="39550975"/>
          <a:ext cx="144145" cy="177165"/>
        </a:xfrm>
        <a:prstGeom prst="rect">
          <a:avLst/>
        </a:prstGeom>
        <a:noFill/>
        <a:ln w="9525">
          <a:noFill/>
        </a:ln>
      </xdr:spPr>
    </xdr:pic>
    <xdr:clientData/>
  </xdr:twoCellAnchor>
  <xdr:twoCellAnchor editAs="oneCell">
    <xdr:from>
      <xdr:col>4</xdr:col>
      <xdr:colOff>352425</xdr:colOff>
      <xdr:row>24</xdr:row>
      <xdr:rowOff>0</xdr:rowOff>
    </xdr:from>
    <xdr:to>
      <xdr:col>4</xdr:col>
      <xdr:colOff>488950</xdr:colOff>
      <xdr:row>24</xdr:row>
      <xdr:rowOff>177165</xdr:rowOff>
    </xdr:to>
    <xdr:pic>
      <xdr:nvPicPr>
        <xdr:cNvPr id="782" name="图片 3334"/>
        <xdr:cNvPicPr>
          <a:picLocks noChangeAspect="1"/>
        </xdr:cNvPicPr>
      </xdr:nvPicPr>
      <xdr:blipFill>
        <a:blip r:embed="rId3"/>
        <a:stretch>
          <a:fillRect/>
        </a:stretch>
      </xdr:blipFill>
      <xdr:spPr>
        <a:xfrm>
          <a:off x="6229985" y="39550975"/>
          <a:ext cx="136525" cy="177165"/>
        </a:xfrm>
        <a:prstGeom prst="rect">
          <a:avLst/>
        </a:prstGeom>
        <a:noFill/>
        <a:ln w="9525">
          <a:noFill/>
        </a:ln>
      </xdr:spPr>
    </xdr:pic>
    <xdr:clientData/>
  </xdr:twoCellAnchor>
  <xdr:twoCellAnchor editAs="oneCell">
    <xdr:from>
      <xdr:col>4</xdr:col>
      <xdr:colOff>392430</xdr:colOff>
      <xdr:row>24</xdr:row>
      <xdr:rowOff>0</xdr:rowOff>
    </xdr:from>
    <xdr:to>
      <xdr:col>4</xdr:col>
      <xdr:colOff>553085</xdr:colOff>
      <xdr:row>24</xdr:row>
      <xdr:rowOff>177165</xdr:rowOff>
    </xdr:to>
    <xdr:pic>
      <xdr:nvPicPr>
        <xdr:cNvPr id="783" name="图片 3334"/>
        <xdr:cNvPicPr>
          <a:picLocks noChangeAspect="1"/>
        </xdr:cNvPicPr>
      </xdr:nvPicPr>
      <xdr:blipFill>
        <a:blip r:embed="rId3"/>
        <a:stretch>
          <a:fillRect/>
        </a:stretch>
      </xdr:blipFill>
      <xdr:spPr>
        <a:xfrm>
          <a:off x="6269990" y="39550975"/>
          <a:ext cx="16065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191135</xdr:rowOff>
    </xdr:to>
    <xdr:pic>
      <xdr:nvPicPr>
        <xdr:cNvPr id="784" name="图片 3334"/>
        <xdr:cNvPicPr>
          <a:picLocks noChangeAspect="1"/>
        </xdr:cNvPicPr>
      </xdr:nvPicPr>
      <xdr:blipFill>
        <a:blip r:embed="rId3"/>
        <a:stretch>
          <a:fillRect/>
        </a:stretch>
      </xdr:blipFill>
      <xdr:spPr>
        <a:xfrm>
          <a:off x="6189980" y="39550975"/>
          <a:ext cx="120015" cy="19113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177165</xdr:rowOff>
    </xdr:to>
    <xdr:pic>
      <xdr:nvPicPr>
        <xdr:cNvPr id="785" name="图片 3334"/>
        <xdr:cNvPicPr>
          <a:picLocks noChangeAspect="1"/>
        </xdr:cNvPicPr>
      </xdr:nvPicPr>
      <xdr:blipFill>
        <a:blip r:embed="rId3"/>
        <a:stretch>
          <a:fillRect/>
        </a:stretch>
      </xdr:blipFill>
      <xdr:spPr>
        <a:xfrm>
          <a:off x="6229985" y="39550975"/>
          <a:ext cx="160655" cy="17716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191135</xdr:rowOff>
    </xdr:to>
    <xdr:pic>
      <xdr:nvPicPr>
        <xdr:cNvPr id="786" name="图片 3334"/>
        <xdr:cNvPicPr>
          <a:picLocks noChangeAspect="1"/>
        </xdr:cNvPicPr>
      </xdr:nvPicPr>
      <xdr:blipFill>
        <a:blip r:embed="rId3"/>
        <a:stretch>
          <a:fillRect/>
        </a:stretch>
      </xdr:blipFill>
      <xdr:spPr>
        <a:xfrm>
          <a:off x="6229985" y="39550975"/>
          <a:ext cx="160655" cy="19113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177165</xdr:rowOff>
    </xdr:to>
    <xdr:pic>
      <xdr:nvPicPr>
        <xdr:cNvPr id="787" name="图片 3334"/>
        <xdr:cNvPicPr>
          <a:picLocks noChangeAspect="1"/>
        </xdr:cNvPicPr>
      </xdr:nvPicPr>
      <xdr:blipFill>
        <a:blip r:embed="rId3"/>
        <a:stretch>
          <a:fillRect/>
        </a:stretch>
      </xdr:blipFill>
      <xdr:spPr>
        <a:xfrm>
          <a:off x="6189980" y="39550975"/>
          <a:ext cx="12001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456565</xdr:colOff>
      <xdr:row>24</xdr:row>
      <xdr:rowOff>177165</xdr:rowOff>
    </xdr:to>
    <xdr:pic>
      <xdr:nvPicPr>
        <xdr:cNvPr id="788" name="图片 3334"/>
        <xdr:cNvPicPr>
          <a:picLocks noChangeAspect="1"/>
        </xdr:cNvPicPr>
      </xdr:nvPicPr>
      <xdr:blipFill>
        <a:blip r:embed="rId3"/>
        <a:stretch>
          <a:fillRect/>
        </a:stretch>
      </xdr:blipFill>
      <xdr:spPr>
        <a:xfrm>
          <a:off x="6189980" y="39550975"/>
          <a:ext cx="144145" cy="177165"/>
        </a:xfrm>
        <a:prstGeom prst="rect">
          <a:avLst/>
        </a:prstGeom>
        <a:noFill/>
        <a:ln w="9525">
          <a:noFill/>
        </a:ln>
      </xdr:spPr>
    </xdr:pic>
    <xdr:clientData/>
  </xdr:twoCellAnchor>
  <xdr:twoCellAnchor editAs="oneCell">
    <xdr:from>
      <xdr:col>4</xdr:col>
      <xdr:colOff>352425</xdr:colOff>
      <xdr:row>24</xdr:row>
      <xdr:rowOff>0</xdr:rowOff>
    </xdr:from>
    <xdr:to>
      <xdr:col>4</xdr:col>
      <xdr:colOff>488950</xdr:colOff>
      <xdr:row>24</xdr:row>
      <xdr:rowOff>177165</xdr:rowOff>
    </xdr:to>
    <xdr:pic>
      <xdr:nvPicPr>
        <xdr:cNvPr id="789" name="图片 3334"/>
        <xdr:cNvPicPr>
          <a:picLocks noChangeAspect="1"/>
        </xdr:cNvPicPr>
      </xdr:nvPicPr>
      <xdr:blipFill>
        <a:blip r:embed="rId3"/>
        <a:stretch>
          <a:fillRect/>
        </a:stretch>
      </xdr:blipFill>
      <xdr:spPr>
        <a:xfrm>
          <a:off x="6229985" y="39550975"/>
          <a:ext cx="136525" cy="177165"/>
        </a:xfrm>
        <a:prstGeom prst="rect">
          <a:avLst/>
        </a:prstGeom>
        <a:noFill/>
        <a:ln w="9525">
          <a:noFill/>
        </a:ln>
      </xdr:spPr>
    </xdr:pic>
    <xdr:clientData/>
  </xdr:twoCellAnchor>
  <xdr:twoCellAnchor editAs="oneCell">
    <xdr:from>
      <xdr:col>4</xdr:col>
      <xdr:colOff>392430</xdr:colOff>
      <xdr:row>24</xdr:row>
      <xdr:rowOff>0</xdr:rowOff>
    </xdr:from>
    <xdr:to>
      <xdr:col>4</xdr:col>
      <xdr:colOff>553085</xdr:colOff>
      <xdr:row>24</xdr:row>
      <xdr:rowOff>177165</xdr:rowOff>
    </xdr:to>
    <xdr:pic>
      <xdr:nvPicPr>
        <xdr:cNvPr id="790" name="图片 3334"/>
        <xdr:cNvPicPr>
          <a:picLocks noChangeAspect="1"/>
        </xdr:cNvPicPr>
      </xdr:nvPicPr>
      <xdr:blipFill>
        <a:blip r:embed="rId3"/>
        <a:stretch>
          <a:fillRect/>
        </a:stretch>
      </xdr:blipFill>
      <xdr:spPr>
        <a:xfrm>
          <a:off x="6269990" y="39550975"/>
          <a:ext cx="160655" cy="17716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191135</xdr:rowOff>
    </xdr:to>
    <xdr:pic>
      <xdr:nvPicPr>
        <xdr:cNvPr id="791" name="图片 3334"/>
        <xdr:cNvPicPr>
          <a:picLocks noChangeAspect="1"/>
        </xdr:cNvPicPr>
      </xdr:nvPicPr>
      <xdr:blipFill>
        <a:blip r:embed="rId3"/>
        <a:stretch>
          <a:fillRect/>
        </a:stretch>
      </xdr:blipFill>
      <xdr:spPr>
        <a:xfrm>
          <a:off x="6189980" y="39550975"/>
          <a:ext cx="120015" cy="19113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177165</xdr:rowOff>
    </xdr:to>
    <xdr:pic>
      <xdr:nvPicPr>
        <xdr:cNvPr id="792" name="图片 3334"/>
        <xdr:cNvPicPr>
          <a:picLocks noChangeAspect="1"/>
        </xdr:cNvPicPr>
      </xdr:nvPicPr>
      <xdr:blipFill>
        <a:blip r:embed="rId3"/>
        <a:stretch>
          <a:fillRect/>
        </a:stretch>
      </xdr:blipFill>
      <xdr:spPr>
        <a:xfrm>
          <a:off x="6229985" y="39550975"/>
          <a:ext cx="160655" cy="177165"/>
        </a:xfrm>
        <a:prstGeom prst="rect">
          <a:avLst/>
        </a:prstGeom>
        <a:noFill/>
        <a:ln w="9525">
          <a:noFill/>
        </a:ln>
      </xdr:spPr>
    </xdr:pic>
    <xdr:clientData/>
  </xdr:twoCellAnchor>
  <xdr:twoCellAnchor editAs="oneCell">
    <xdr:from>
      <xdr:col>4</xdr:col>
      <xdr:colOff>352425</xdr:colOff>
      <xdr:row>24</xdr:row>
      <xdr:rowOff>0</xdr:rowOff>
    </xdr:from>
    <xdr:to>
      <xdr:col>4</xdr:col>
      <xdr:colOff>513080</xdr:colOff>
      <xdr:row>24</xdr:row>
      <xdr:rowOff>191135</xdr:rowOff>
    </xdr:to>
    <xdr:pic>
      <xdr:nvPicPr>
        <xdr:cNvPr id="793" name="图片 3334"/>
        <xdr:cNvPicPr>
          <a:picLocks noChangeAspect="1"/>
        </xdr:cNvPicPr>
      </xdr:nvPicPr>
      <xdr:blipFill>
        <a:blip r:embed="rId3"/>
        <a:stretch>
          <a:fillRect/>
        </a:stretch>
      </xdr:blipFill>
      <xdr:spPr>
        <a:xfrm>
          <a:off x="6229985" y="39550975"/>
          <a:ext cx="160655" cy="191135"/>
        </a:xfrm>
        <a:prstGeom prst="rect">
          <a:avLst/>
        </a:prstGeom>
        <a:noFill/>
        <a:ln w="9525">
          <a:noFill/>
        </a:ln>
      </xdr:spPr>
    </xdr:pic>
    <xdr:clientData/>
  </xdr:twoCellAnchor>
  <xdr:twoCellAnchor editAs="oneCell">
    <xdr:from>
      <xdr:col>4</xdr:col>
      <xdr:colOff>312420</xdr:colOff>
      <xdr:row>24</xdr:row>
      <xdr:rowOff>0</xdr:rowOff>
    </xdr:from>
    <xdr:to>
      <xdr:col>4</xdr:col>
      <xdr:colOff>432435</xdr:colOff>
      <xdr:row>24</xdr:row>
      <xdr:rowOff>177165</xdr:rowOff>
    </xdr:to>
    <xdr:pic>
      <xdr:nvPicPr>
        <xdr:cNvPr id="794" name="图片 3334"/>
        <xdr:cNvPicPr>
          <a:picLocks noChangeAspect="1"/>
        </xdr:cNvPicPr>
      </xdr:nvPicPr>
      <xdr:blipFill>
        <a:blip r:embed="rId3"/>
        <a:stretch>
          <a:fillRect/>
        </a:stretch>
      </xdr:blipFill>
      <xdr:spPr>
        <a:xfrm>
          <a:off x="6189980" y="39550975"/>
          <a:ext cx="120015" cy="177165"/>
        </a:xfrm>
        <a:prstGeom prst="rect">
          <a:avLst/>
        </a:prstGeom>
        <a:noFill/>
        <a:ln w="9525">
          <a:noFill/>
        </a:ln>
      </xdr:spPr>
    </xdr:pic>
    <xdr:clientData/>
  </xdr:twoCellAnchor>
  <xdr:twoCellAnchor editAs="oneCell">
    <xdr:from>
      <xdr:col>2</xdr:col>
      <xdr:colOff>311785</xdr:colOff>
      <xdr:row>41</xdr:row>
      <xdr:rowOff>0</xdr:rowOff>
    </xdr:from>
    <xdr:to>
      <xdr:col>2</xdr:col>
      <xdr:colOff>455295</xdr:colOff>
      <xdr:row>41</xdr:row>
      <xdr:rowOff>169545</xdr:rowOff>
    </xdr:to>
    <xdr:pic>
      <xdr:nvPicPr>
        <xdr:cNvPr id="821" name="图片 3334"/>
        <xdr:cNvPicPr>
          <a:picLocks noChangeAspect="1"/>
        </xdr:cNvPicPr>
      </xdr:nvPicPr>
      <xdr:blipFill>
        <a:blip r:embed="rId3"/>
        <a:stretch>
          <a:fillRect/>
        </a:stretch>
      </xdr:blipFill>
      <xdr:spPr>
        <a:xfrm>
          <a:off x="1767205" y="71459725"/>
          <a:ext cx="143510" cy="169545"/>
        </a:xfrm>
        <a:prstGeom prst="rect">
          <a:avLst/>
        </a:prstGeom>
        <a:noFill/>
        <a:ln w="9525">
          <a:noFill/>
        </a:ln>
      </xdr:spPr>
    </xdr:pic>
    <xdr:clientData/>
  </xdr:twoCellAnchor>
  <xdr:twoCellAnchor editAs="oneCell">
    <xdr:from>
      <xdr:col>2</xdr:col>
      <xdr:colOff>354330</xdr:colOff>
      <xdr:row>41</xdr:row>
      <xdr:rowOff>0</xdr:rowOff>
    </xdr:from>
    <xdr:to>
      <xdr:col>2</xdr:col>
      <xdr:colOff>493395</xdr:colOff>
      <xdr:row>41</xdr:row>
      <xdr:rowOff>169545</xdr:rowOff>
    </xdr:to>
    <xdr:pic>
      <xdr:nvPicPr>
        <xdr:cNvPr id="822" name="图片 3334"/>
        <xdr:cNvPicPr>
          <a:picLocks noChangeAspect="1"/>
        </xdr:cNvPicPr>
      </xdr:nvPicPr>
      <xdr:blipFill>
        <a:blip r:embed="rId3"/>
        <a:stretch>
          <a:fillRect/>
        </a:stretch>
      </xdr:blipFill>
      <xdr:spPr>
        <a:xfrm>
          <a:off x="1809750" y="71459725"/>
          <a:ext cx="139065" cy="169545"/>
        </a:xfrm>
        <a:prstGeom prst="rect">
          <a:avLst/>
        </a:prstGeom>
        <a:noFill/>
        <a:ln w="9525">
          <a:noFill/>
        </a:ln>
      </xdr:spPr>
    </xdr:pic>
    <xdr:clientData/>
  </xdr:twoCellAnchor>
  <xdr:twoCellAnchor editAs="oneCell">
    <xdr:from>
      <xdr:col>2</xdr:col>
      <xdr:colOff>392430</xdr:colOff>
      <xdr:row>41</xdr:row>
      <xdr:rowOff>0</xdr:rowOff>
    </xdr:from>
    <xdr:to>
      <xdr:col>2</xdr:col>
      <xdr:colOff>549910</xdr:colOff>
      <xdr:row>41</xdr:row>
      <xdr:rowOff>169545</xdr:rowOff>
    </xdr:to>
    <xdr:pic>
      <xdr:nvPicPr>
        <xdr:cNvPr id="823" name="图片 3334"/>
        <xdr:cNvPicPr>
          <a:picLocks noChangeAspect="1"/>
        </xdr:cNvPicPr>
      </xdr:nvPicPr>
      <xdr:blipFill>
        <a:blip r:embed="rId3"/>
        <a:stretch>
          <a:fillRect/>
        </a:stretch>
      </xdr:blipFill>
      <xdr:spPr>
        <a:xfrm>
          <a:off x="1847850" y="71459725"/>
          <a:ext cx="157480" cy="169545"/>
        </a:xfrm>
        <a:prstGeom prst="rect">
          <a:avLst/>
        </a:prstGeom>
        <a:noFill/>
        <a:ln w="9525">
          <a:noFill/>
        </a:ln>
      </xdr:spPr>
    </xdr:pic>
    <xdr:clientData/>
  </xdr:twoCellAnchor>
  <xdr:twoCellAnchor editAs="oneCell">
    <xdr:from>
      <xdr:col>2</xdr:col>
      <xdr:colOff>311785</xdr:colOff>
      <xdr:row>41</xdr:row>
      <xdr:rowOff>0</xdr:rowOff>
    </xdr:from>
    <xdr:to>
      <xdr:col>2</xdr:col>
      <xdr:colOff>436880</xdr:colOff>
      <xdr:row>41</xdr:row>
      <xdr:rowOff>189230</xdr:rowOff>
    </xdr:to>
    <xdr:pic>
      <xdr:nvPicPr>
        <xdr:cNvPr id="824" name="图片 3334"/>
        <xdr:cNvPicPr>
          <a:picLocks noChangeAspect="1"/>
        </xdr:cNvPicPr>
      </xdr:nvPicPr>
      <xdr:blipFill>
        <a:blip r:embed="rId3"/>
        <a:stretch>
          <a:fillRect/>
        </a:stretch>
      </xdr:blipFill>
      <xdr:spPr>
        <a:xfrm>
          <a:off x="1767205" y="71459725"/>
          <a:ext cx="125095" cy="189230"/>
        </a:xfrm>
        <a:prstGeom prst="rect">
          <a:avLst/>
        </a:prstGeom>
        <a:noFill/>
        <a:ln w="9525">
          <a:noFill/>
        </a:ln>
      </xdr:spPr>
    </xdr:pic>
    <xdr:clientData/>
  </xdr:twoCellAnchor>
  <xdr:twoCellAnchor editAs="oneCell">
    <xdr:from>
      <xdr:col>2</xdr:col>
      <xdr:colOff>354330</xdr:colOff>
      <xdr:row>41</xdr:row>
      <xdr:rowOff>0</xdr:rowOff>
    </xdr:from>
    <xdr:to>
      <xdr:col>2</xdr:col>
      <xdr:colOff>513715</xdr:colOff>
      <xdr:row>41</xdr:row>
      <xdr:rowOff>169545</xdr:rowOff>
    </xdr:to>
    <xdr:pic>
      <xdr:nvPicPr>
        <xdr:cNvPr id="825" name="图片 3334"/>
        <xdr:cNvPicPr>
          <a:picLocks noChangeAspect="1"/>
        </xdr:cNvPicPr>
      </xdr:nvPicPr>
      <xdr:blipFill>
        <a:blip r:embed="rId3"/>
        <a:stretch>
          <a:fillRect/>
        </a:stretch>
      </xdr:blipFill>
      <xdr:spPr>
        <a:xfrm>
          <a:off x="1809750" y="71459725"/>
          <a:ext cx="159385" cy="169545"/>
        </a:xfrm>
        <a:prstGeom prst="rect">
          <a:avLst/>
        </a:prstGeom>
        <a:noFill/>
        <a:ln w="9525">
          <a:noFill/>
        </a:ln>
      </xdr:spPr>
    </xdr:pic>
    <xdr:clientData/>
  </xdr:twoCellAnchor>
  <xdr:twoCellAnchor editAs="oneCell">
    <xdr:from>
      <xdr:col>2</xdr:col>
      <xdr:colOff>354330</xdr:colOff>
      <xdr:row>41</xdr:row>
      <xdr:rowOff>0</xdr:rowOff>
    </xdr:from>
    <xdr:to>
      <xdr:col>2</xdr:col>
      <xdr:colOff>513715</xdr:colOff>
      <xdr:row>41</xdr:row>
      <xdr:rowOff>189230</xdr:rowOff>
    </xdr:to>
    <xdr:pic>
      <xdr:nvPicPr>
        <xdr:cNvPr id="826" name="图片 3334"/>
        <xdr:cNvPicPr>
          <a:picLocks noChangeAspect="1"/>
        </xdr:cNvPicPr>
      </xdr:nvPicPr>
      <xdr:blipFill>
        <a:blip r:embed="rId3"/>
        <a:stretch>
          <a:fillRect/>
        </a:stretch>
      </xdr:blipFill>
      <xdr:spPr>
        <a:xfrm>
          <a:off x="1809750" y="71459725"/>
          <a:ext cx="159385" cy="189230"/>
        </a:xfrm>
        <a:prstGeom prst="rect">
          <a:avLst/>
        </a:prstGeom>
        <a:noFill/>
        <a:ln w="9525">
          <a:noFill/>
        </a:ln>
      </xdr:spPr>
    </xdr:pic>
    <xdr:clientData/>
  </xdr:twoCellAnchor>
  <xdr:twoCellAnchor editAs="oneCell">
    <xdr:from>
      <xdr:col>2</xdr:col>
      <xdr:colOff>311785</xdr:colOff>
      <xdr:row>41</xdr:row>
      <xdr:rowOff>0</xdr:rowOff>
    </xdr:from>
    <xdr:to>
      <xdr:col>2</xdr:col>
      <xdr:colOff>436880</xdr:colOff>
      <xdr:row>41</xdr:row>
      <xdr:rowOff>169545</xdr:rowOff>
    </xdr:to>
    <xdr:pic>
      <xdr:nvPicPr>
        <xdr:cNvPr id="827" name="图片 3334"/>
        <xdr:cNvPicPr>
          <a:picLocks noChangeAspect="1"/>
        </xdr:cNvPicPr>
      </xdr:nvPicPr>
      <xdr:blipFill>
        <a:blip r:embed="rId3"/>
        <a:stretch>
          <a:fillRect/>
        </a:stretch>
      </xdr:blipFill>
      <xdr:spPr>
        <a:xfrm>
          <a:off x="1767205" y="71459725"/>
          <a:ext cx="125095" cy="169545"/>
        </a:xfrm>
        <a:prstGeom prst="rect">
          <a:avLst/>
        </a:prstGeom>
        <a:noFill/>
        <a:ln w="9525">
          <a:noFill/>
        </a:ln>
      </xdr:spPr>
    </xdr:pic>
    <xdr:clientData/>
  </xdr:twoCellAnchor>
  <xdr:twoCellAnchor editAs="oneCell">
    <xdr:from>
      <xdr:col>3</xdr:col>
      <xdr:colOff>561975</xdr:colOff>
      <xdr:row>41</xdr:row>
      <xdr:rowOff>0</xdr:rowOff>
    </xdr:from>
    <xdr:to>
      <xdr:col>3</xdr:col>
      <xdr:colOff>718185</xdr:colOff>
      <xdr:row>41</xdr:row>
      <xdr:rowOff>169545</xdr:rowOff>
    </xdr:to>
    <xdr:pic>
      <xdr:nvPicPr>
        <xdr:cNvPr id="828" name="图片 3335"/>
        <xdr:cNvPicPr>
          <a:picLocks noChangeAspect="1"/>
        </xdr:cNvPicPr>
      </xdr:nvPicPr>
      <xdr:blipFill>
        <a:blip r:embed="rId3"/>
        <a:stretch>
          <a:fillRect/>
        </a:stretch>
      </xdr:blipFill>
      <xdr:spPr>
        <a:xfrm>
          <a:off x="4589145" y="71459725"/>
          <a:ext cx="156210" cy="169545"/>
        </a:xfrm>
        <a:prstGeom prst="rect">
          <a:avLst/>
        </a:prstGeom>
        <a:noFill/>
        <a:ln w="9525">
          <a:noFill/>
        </a:ln>
      </xdr:spPr>
    </xdr:pic>
    <xdr:clientData/>
  </xdr:twoCellAnchor>
  <xdr:twoCellAnchor editAs="oneCell">
    <xdr:from>
      <xdr:col>3</xdr:col>
      <xdr:colOff>561975</xdr:colOff>
      <xdr:row>41</xdr:row>
      <xdr:rowOff>0</xdr:rowOff>
    </xdr:from>
    <xdr:to>
      <xdr:col>3</xdr:col>
      <xdr:colOff>714375</xdr:colOff>
      <xdr:row>41</xdr:row>
      <xdr:rowOff>169545</xdr:rowOff>
    </xdr:to>
    <xdr:pic>
      <xdr:nvPicPr>
        <xdr:cNvPr id="829" name="图片 3335"/>
        <xdr:cNvPicPr>
          <a:picLocks noChangeAspect="1"/>
        </xdr:cNvPicPr>
      </xdr:nvPicPr>
      <xdr:blipFill>
        <a:blip r:embed="rId3"/>
        <a:stretch>
          <a:fillRect/>
        </a:stretch>
      </xdr:blipFill>
      <xdr:spPr>
        <a:xfrm>
          <a:off x="4589145" y="71459725"/>
          <a:ext cx="152400" cy="169545"/>
        </a:xfrm>
        <a:prstGeom prst="rect">
          <a:avLst/>
        </a:prstGeom>
        <a:noFill/>
        <a:ln w="9525">
          <a:noFill/>
        </a:ln>
      </xdr:spPr>
    </xdr:pic>
    <xdr:clientData/>
  </xdr:twoCellAnchor>
  <xdr:twoCellAnchor editAs="oneCell">
    <xdr:from>
      <xdr:col>3</xdr:col>
      <xdr:colOff>561975</xdr:colOff>
      <xdr:row>41</xdr:row>
      <xdr:rowOff>0</xdr:rowOff>
    </xdr:from>
    <xdr:to>
      <xdr:col>3</xdr:col>
      <xdr:colOff>730250</xdr:colOff>
      <xdr:row>41</xdr:row>
      <xdr:rowOff>169545</xdr:rowOff>
    </xdr:to>
    <xdr:pic>
      <xdr:nvPicPr>
        <xdr:cNvPr id="830" name="图片 3335"/>
        <xdr:cNvPicPr>
          <a:picLocks noChangeAspect="1"/>
        </xdr:cNvPicPr>
      </xdr:nvPicPr>
      <xdr:blipFill>
        <a:blip r:embed="rId3"/>
        <a:stretch>
          <a:fillRect/>
        </a:stretch>
      </xdr:blipFill>
      <xdr:spPr>
        <a:xfrm>
          <a:off x="4589145" y="71459725"/>
          <a:ext cx="168275" cy="169545"/>
        </a:xfrm>
        <a:prstGeom prst="rect">
          <a:avLst/>
        </a:prstGeom>
        <a:noFill/>
        <a:ln w="9525">
          <a:noFill/>
        </a:ln>
      </xdr:spPr>
    </xdr:pic>
    <xdr:clientData/>
  </xdr:twoCellAnchor>
  <xdr:twoCellAnchor editAs="oneCell">
    <xdr:from>
      <xdr:col>3</xdr:col>
      <xdr:colOff>561975</xdr:colOff>
      <xdr:row>41</xdr:row>
      <xdr:rowOff>0</xdr:rowOff>
    </xdr:from>
    <xdr:to>
      <xdr:col>3</xdr:col>
      <xdr:colOff>721995</xdr:colOff>
      <xdr:row>41</xdr:row>
      <xdr:rowOff>169545</xdr:rowOff>
    </xdr:to>
    <xdr:pic>
      <xdr:nvPicPr>
        <xdr:cNvPr id="831" name="图片 3335"/>
        <xdr:cNvPicPr>
          <a:picLocks noChangeAspect="1"/>
        </xdr:cNvPicPr>
      </xdr:nvPicPr>
      <xdr:blipFill>
        <a:blip r:embed="rId3"/>
        <a:stretch>
          <a:fillRect/>
        </a:stretch>
      </xdr:blipFill>
      <xdr:spPr>
        <a:xfrm>
          <a:off x="4589145" y="71459725"/>
          <a:ext cx="160020" cy="169545"/>
        </a:xfrm>
        <a:prstGeom prst="rect">
          <a:avLst/>
        </a:prstGeom>
        <a:noFill/>
        <a:ln w="9525">
          <a:noFill/>
        </a:ln>
      </xdr:spPr>
    </xdr:pic>
    <xdr:clientData/>
  </xdr:twoCellAnchor>
  <xdr:twoCellAnchor editAs="oneCell">
    <xdr:from>
      <xdr:col>3</xdr:col>
      <xdr:colOff>561975</xdr:colOff>
      <xdr:row>41</xdr:row>
      <xdr:rowOff>0</xdr:rowOff>
    </xdr:from>
    <xdr:to>
      <xdr:col>3</xdr:col>
      <xdr:colOff>733425</xdr:colOff>
      <xdr:row>41</xdr:row>
      <xdr:rowOff>169545</xdr:rowOff>
    </xdr:to>
    <xdr:pic>
      <xdr:nvPicPr>
        <xdr:cNvPr id="832" name="图片 3335"/>
        <xdr:cNvPicPr>
          <a:picLocks noChangeAspect="1"/>
        </xdr:cNvPicPr>
      </xdr:nvPicPr>
      <xdr:blipFill>
        <a:blip r:embed="rId3"/>
        <a:stretch>
          <a:fillRect/>
        </a:stretch>
      </xdr:blipFill>
      <xdr:spPr>
        <a:xfrm>
          <a:off x="4589145" y="71459725"/>
          <a:ext cx="171450" cy="169545"/>
        </a:xfrm>
        <a:prstGeom prst="rect">
          <a:avLst/>
        </a:prstGeom>
        <a:noFill/>
        <a:ln w="9525">
          <a:noFill/>
        </a:ln>
      </xdr:spPr>
    </xdr:pic>
    <xdr:clientData/>
  </xdr:twoCellAnchor>
  <xdr:twoCellAnchor editAs="oneCell">
    <xdr:from>
      <xdr:col>3</xdr:col>
      <xdr:colOff>561975</xdr:colOff>
      <xdr:row>41</xdr:row>
      <xdr:rowOff>0</xdr:rowOff>
    </xdr:from>
    <xdr:to>
      <xdr:col>3</xdr:col>
      <xdr:colOff>733425</xdr:colOff>
      <xdr:row>41</xdr:row>
      <xdr:rowOff>169545</xdr:rowOff>
    </xdr:to>
    <xdr:pic>
      <xdr:nvPicPr>
        <xdr:cNvPr id="833" name="图片 3335"/>
        <xdr:cNvPicPr>
          <a:picLocks noChangeAspect="1"/>
        </xdr:cNvPicPr>
      </xdr:nvPicPr>
      <xdr:blipFill>
        <a:blip r:embed="rId3"/>
        <a:stretch>
          <a:fillRect/>
        </a:stretch>
      </xdr:blipFill>
      <xdr:spPr>
        <a:xfrm>
          <a:off x="4589145" y="71459725"/>
          <a:ext cx="171450" cy="169545"/>
        </a:xfrm>
        <a:prstGeom prst="rect">
          <a:avLst/>
        </a:prstGeom>
        <a:noFill/>
        <a:ln w="9525">
          <a:noFill/>
        </a:ln>
      </xdr:spPr>
    </xdr:pic>
    <xdr:clientData/>
  </xdr:twoCellAnchor>
  <xdr:twoCellAnchor editAs="oneCell">
    <xdr:from>
      <xdr:col>2</xdr:col>
      <xdr:colOff>311785</xdr:colOff>
      <xdr:row>41</xdr:row>
      <xdr:rowOff>0</xdr:rowOff>
    </xdr:from>
    <xdr:to>
      <xdr:col>2</xdr:col>
      <xdr:colOff>455295</xdr:colOff>
      <xdr:row>41</xdr:row>
      <xdr:rowOff>169545</xdr:rowOff>
    </xdr:to>
    <xdr:pic>
      <xdr:nvPicPr>
        <xdr:cNvPr id="834" name="图片 3334"/>
        <xdr:cNvPicPr>
          <a:picLocks noChangeAspect="1"/>
        </xdr:cNvPicPr>
      </xdr:nvPicPr>
      <xdr:blipFill>
        <a:blip r:embed="rId3"/>
        <a:stretch>
          <a:fillRect/>
        </a:stretch>
      </xdr:blipFill>
      <xdr:spPr>
        <a:xfrm>
          <a:off x="1767205" y="71459725"/>
          <a:ext cx="143510" cy="169545"/>
        </a:xfrm>
        <a:prstGeom prst="rect">
          <a:avLst/>
        </a:prstGeom>
        <a:noFill/>
        <a:ln w="9525">
          <a:noFill/>
        </a:ln>
      </xdr:spPr>
    </xdr:pic>
    <xdr:clientData/>
  </xdr:twoCellAnchor>
  <xdr:twoCellAnchor editAs="oneCell">
    <xdr:from>
      <xdr:col>2</xdr:col>
      <xdr:colOff>354330</xdr:colOff>
      <xdr:row>41</xdr:row>
      <xdr:rowOff>0</xdr:rowOff>
    </xdr:from>
    <xdr:to>
      <xdr:col>2</xdr:col>
      <xdr:colOff>493395</xdr:colOff>
      <xdr:row>41</xdr:row>
      <xdr:rowOff>169545</xdr:rowOff>
    </xdr:to>
    <xdr:pic>
      <xdr:nvPicPr>
        <xdr:cNvPr id="835" name="图片 3334"/>
        <xdr:cNvPicPr>
          <a:picLocks noChangeAspect="1"/>
        </xdr:cNvPicPr>
      </xdr:nvPicPr>
      <xdr:blipFill>
        <a:blip r:embed="rId3"/>
        <a:stretch>
          <a:fillRect/>
        </a:stretch>
      </xdr:blipFill>
      <xdr:spPr>
        <a:xfrm>
          <a:off x="1809750" y="71459725"/>
          <a:ext cx="139065" cy="169545"/>
        </a:xfrm>
        <a:prstGeom prst="rect">
          <a:avLst/>
        </a:prstGeom>
        <a:noFill/>
        <a:ln w="9525">
          <a:noFill/>
        </a:ln>
      </xdr:spPr>
    </xdr:pic>
    <xdr:clientData/>
  </xdr:twoCellAnchor>
  <xdr:twoCellAnchor editAs="oneCell">
    <xdr:from>
      <xdr:col>2</xdr:col>
      <xdr:colOff>392430</xdr:colOff>
      <xdr:row>41</xdr:row>
      <xdr:rowOff>0</xdr:rowOff>
    </xdr:from>
    <xdr:to>
      <xdr:col>2</xdr:col>
      <xdr:colOff>549910</xdr:colOff>
      <xdr:row>41</xdr:row>
      <xdr:rowOff>169545</xdr:rowOff>
    </xdr:to>
    <xdr:pic>
      <xdr:nvPicPr>
        <xdr:cNvPr id="836" name="图片 3334"/>
        <xdr:cNvPicPr>
          <a:picLocks noChangeAspect="1"/>
        </xdr:cNvPicPr>
      </xdr:nvPicPr>
      <xdr:blipFill>
        <a:blip r:embed="rId3"/>
        <a:stretch>
          <a:fillRect/>
        </a:stretch>
      </xdr:blipFill>
      <xdr:spPr>
        <a:xfrm>
          <a:off x="1847850" y="71459725"/>
          <a:ext cx="157480" cy="169545"/>
        </a:xfrm>
        <a:prstGeom prst="rect">
          <a:avLst/>
        </a:prstGeom>
        <a:noFill/>
        <a:ln w="9525">
          <a:noFill/>
        </a:ln>
      </xdr:spPr>
    </xdr:pic>
    <xdr:clientData/>
  </xdr:twoCellAnchor>
  <xdr:twoCellAnchor editAs="oneCell">
    <xdr:from>
      <xdr:col>2</xdr:col>
      <xdr:colOff>311785</xdr:colOff>
      <xdr:row>41</xdr:row>
      <xdr:rowOff>0</xdr:rowOff>
    </xdr:from>
    <xdr:to>
      <xdr:col>2</xdr:col>
      <xdr:colOff>436880</xdr:colOff>
      <xdr:row>41</xdr:row>
      <xdr:rowOff>189230</xdr:rowOff>
    </xdr:to>
    <xdr:pic>
      <xdr:nvPicPr>
        <xdr:cNvPr id="837" name="图片 3334"/>
        <xdr:cNvPicPr>
          <a:picLocks noChangeAspect="1"/>
        </xdr:cNvPicPr>
      </xdr:nvPicPr>
      <xdr:blipFill>
        <a:blip r:embed="rId3"/>
        <a:stretch>
          <a:fillRect/>
        </a:stretch>
      </xdr:blipFill>
      <xdr:spPr>
        <a:xfrm>
          <a:off x="1767205" y="71459725"/>
          <a:ext cx="125095" cy="189230"/>
        </a:xfrm>
        <a:prstGeom prst="rect">
          <a:avLst/>
        </a:prstGeom>
        <a:noFill/>
        <a:ln w="9525">
          <a:noFill/>
        </a:ln>
      </xdr:spPr>
    </xdr:pic>
    <xdr:clientData/>
  </xdr:twoCellAnchor>
  <xdr:twoCellAnchor editAs="oneCell">
    <xdr:from>
      <xdr:col>2</xdr:col>
      <xdr:colOff>354330</xdr:colOff>
      <xdr:row>41</xdr:row>
      <xdr:rowOff>0</xdr:rowOff>
    </xdr:from>
    <xdr:to>
      <xdr:col>2</xdr:col>
      <xdr:colOff>513715</xdr:colOff>
      <xdr:row>41</xdr:row>
      <xdr:rowOff>169545</xdr:rowOff>
    </xdr:to>
    <xdr:pic>
      <xdr:nvPicPr>
        <xdr:cNvPr id="838" name="图片 3334"/>
        <xdr:cNvPicPr>
          <a:picLocks noChangeAspect="1"/>
        </xdr:cNvPicPr>
      </xdr:nvPicPr>
      <xdr:blipFill>
        <a:blip r:embed="rId3"/>
        <a:stretch>
          <a:fillRect/>
        </a:stretch>
      </xdr:blipFill>
      <xdr:spPr>
        <a:xfrm>
          <a:off x="1809750" y="71459725"/>
          <a:ext cx="159385" cy="169545"/>
        </a:xfrm>
        <a:prstGeom prst="rect">
          <a:avLst/>
        </a:prstGeom>
        <a:noFill/>
        <a:ln w="9525">
          <a:noFill/>
        </a:ln>
      </xdr:spPr>
    </xdr:pic>
    <xdr:clientData/>
  </xdr:twoCellAnchor>
  <xdr:twoCellAnchor editAs="oneCell">
    <xdr:from>
      <xdr:col>2</xdr:col>
      <xdr:colOff>354330</xdr:colOff>
      <xdr:row>41</xdr:row>
      <xdr:rowOff>0</xdr:rowOff>
    </xdr:from>
    <xdr:to>
      <xdr:col>2</xdr:col>
      <xdr:colOff>513715</xdr:colOff>
      <xdr:row>41</xdr:row>
      <xdr:rowOff>189230</xdr:rowOff>
    </xdr:to>
    <xdr:pic>
      <xdr:nvPicPr>
        <xdr:cNvPr id="839" name="图片 3334"/>
        <xdr:cNvPicPr>
          <a:picLocks noChangeAspect="1"/>
        </xdr:cNvPicPr>
      </xdr:nvPicPr>
      <xdr:blipFill>
        <a:blip r:embed="rId3"/>
        <a:stretch>
          <a:fillRect/>
        </a:stretch>
      </xdr:blipFill>
      <xdr:spPr>
        <a:xfrm>
          <a:off x="1809750" y="71459725"/>
          <a:ext cx="159385" cy="189230"/>
        </a:xfrm>
        <a:prstGeom prst="rect">
          <a:avLst/>
        </a:prstGeom>
        <a:noFill/>
        <a:ln w="9525">
          <a:noFill/>
        </a:ln>
      </xdr:spPr>
    </xdr:pic>
    <xdr:clientData/>
  </xdr:twoCellAnchor>
  <xdr:twoCellAnchor editAs="oneCell">
    <xdr:from>
      <xdr:col>2</xdr:col>
      <xdr:colOff>311785</xdr:colOff>
      <xdr:row>41</xdr:row>
      <xdr:rowOff>0</xdr:rowOff>
    </xdr:from>
    <xdr:to>
      <xdr:col>2</xdr:col>
      <xdr:colOff>436880</xdr:colOff>
      <xdr:row>41</xdr:row>
      <xdr:rowOff>169545</xdr:rowOff>
    </xdr:to>
    <xdr:pic>
      <xdr:nvPicPr>
        <xdr:cNvPr id="840" name="图片 3334"/>
        <xdr:cNvPicPr>
          <a:picLocks noChangeAspect="1"/>
        </xdr:cNvPicPr>
      </xdr:nvPicPr>
      <xdr:blipFill>
        <a:blip r:embed="rId3"/>
        <a:stretch>
          <a:fillRect/>
        </a:stretch>
      </xdr:blipFill>
      <xdr:spPr>
        <a:xfrm>
          <a:off x="1767205" y="71459725"/>
          <a:ext cx="125095" cy="169545"/>
        </a:xfrm>
        <a:prstGeom prst="rect">
          <a:avLst/>
        </a:prstGeom>
        <a:noFill/>
        <a:ln w="9525">
          <a:noFill/>
        </a:ln>
      </xdr:spPr>
    </xdr:pic>
    <xdr:clientData/>
  </xdr:twoCellAnchor>
  <xdr:twoCellAnchor editAs="oneCell">
    <xdr:from>
      <xdr:col>3</xdr:col>
      <xdr:colOff>561975</xdr:colOff>
      <xdr:row>41</xdr:row>
      <xdr:rowOff>0</xdr:rowOff>
    </xdr:from>
    <xdr:to>
      <xdr:col>3</xdr:col>
      <xdr:colOff>718185</xdr:colOff>
      <xdr:row>41</xdr:row>
      <xdr:rowOff>169545</xdr:rowOff>
    </xdr:to>
    <xdr:pic>
      <xdr:nvPicPr>
        <xdr:cNvPr id="841" name="图片 3335"/>
        <xdr:cNvPicPr>
          <a:picLocks noChangeAspect="1"/>
        </xdr:cNvPicPr>
      </xdr:nvPicPr>
      <xdr:blipFill>
        <a:blip r:embed="rId3"/>
        <a:stretch>
          <a:fillRect/>
        </a:stretch>
      </xdr:blipFill>
      <xdr:spPr>
        <a:xfrm>
          <a:off x="4589145" y="71459725"/>
          <a:ext cx="156210" cy="169545"/>
        </a:xfrm>
        <a:prstGeom prst="rect">
          <a:avLst/>
        </a:prstGeom>
        <a:noFill/>
        <a:ln w="9525">
          <a:noFill/>
        </a:ln>
      </xdr:spPr>
    </xdr:pic>
    <xdr:clientData/>
  </xdr:twoCellAnchor>
  <xdr:twoCellAnchor editAs="oneCell">
    <xdr:from>
      <xdr:col>3</xdr:col>
      <xdr:colOff>561975</xdr:colOff>
      <xdr:row>41</xdr:row>
      <xdr:rowOff>0</xdr:rowOff>
    </xdr:from>
    <xdr:to>
      <xdr:col>3</xdr:col>
      <xdr:colOff>714375</xdr:colOff>
      <xdr:row>41</xdr:row>
      <xdr:rowOff>169545</xdr:rowOff>
    </xdr:to>
    <xdr:pic>
      <xdr:nvPicPr>
        <xdr:cNvPr id="842" name="图片 3335"/>
        <xdr:cNvPicPr>
          <a:picLocks noChangeAspect="1"/>
        </xdr:cNvPicPr>
      </xdr:nvPicPr>
      <xdr:blipFill>
        <a:blip r:embed="rId3"/>
        <a:stretch>
          <a:fillRect/>
        </a:stretch>
      </xdr:blipFill>
      <xdr:spPr>
        <a:xfrm>
          <a:off x="4589145" y="71459725"/>
          <a:ext cx="152400" cy="169545"/>
        </a:xfrm>
        <a:prstGeom prst="rect">
          <a:avLst/>
        </a:prstGeom>
        <a:noFill/>
        <a:ln w="9525">
          <a:noFill/>
        </a:ln>
      </xdr:spPr>
    </xdr:pic>
    <xdr:clientData/>
  </xdr:twoCellAnchor>
  <xdr:twoCellAnchor editAs="oneCell">
    <xdr:from>
      <xdr:col>3</xdr:col>
      <xdr:colOff>561975</xdr:colOff>
      <xdr:row>41</xdr:row>
      <xdr:rowOff>0</xdr:rowOff>
    </xdr:from>
    <xdr:to>
      <xdr:col>3</xdr:col>
      <xdr:colOff>730250</xdr:colOff>
      <xdr:row>41</xdr:row>
      <xdr:rowOff>169545</xdr:rowOff>
    </xdr:to>
    <xdr:pic>
      <xdr:nvPicPr>
        <xdr:cNvPr id="843" name="图片 3335"/>
        <xdr:cNvPicPr>
          <a:picLocks noChangeAspect="1"/>
        </xdr:cNvPicPr>
      </xdr:nvPicPr>
      <xdr:blipFill>
        <a:blip r:embed="rId3"/>
        <a:stretch>
          <a:fillRect/>
        </a:stretch>
      </xdr:blipFill>
      <xdr:spPr>
        <a:xfrm>
          <a:off x="4589145" y="71459725"/>
          <a:ext cx="168275" cy="169545"/>
        </a:xfrm>
        <a:prstGeom prst="rect">
          <a:avLst/>
        </a:prstGeom>
        <a:noFill/>
        <a:ln w="9525">
          <a:noFill/>
        </a:ln>
      </xdr:spPr>
    </xdr:pic>
    <xdr:clientData/>
  </xdr:twoCellAnchor>
  <xdr:twoCellAnchor editAs="oneCell">
    <xdr:from>
      <xdr:col>3</xdr:col>
      <xdr:colOff>561975</xdr:colOff>
      <xdr:row>41</xdr:row>
      <xdr:rowOff>0</xdr:rowOff>
    </xdr:from>
    <xdr:to>
      <xdr:col>3</xdr:col>
      <xdr:colOff>721995</xdr:colOff>
      <xdr:row>41</xdr:row>
      <xdr:rowOff>169545</xdr:rowOff>
    </xdr:to>
    <xdr:pic>
      <xdr:nvPicPr>
        <xdr:cNvPr id="844" name="图片 3335"/>
        <xdr:cNvPicPr>
          <a:picLocks noChangeAspect="1"/>
        </xdr:cNvPicPr>
      </xdr:nvPicPr>
      <xdr:blipFill>
        <a:blip r:embed="rId3"/>
        <a:stretch>
          <a:fillRect/>
        </a:stretch>
      </xdr:blipFill>
      <xdr:spPr>
        <a:xfrm>
          <a:off x="4589145" y="71459725"/>
          <a:ext cx="160020" cy="169545"/>
        </a:xfrm>
        <a:prstGeom prst="rect">
          <a:avLst/>
        </a:prstGeom>
        <a:noFill/>
        <a:ln w="9525">
          <a:noFill/>
        </a:ln>
      </xdr:spPr>
    </xdr:pic>
    <xdr:clientData/>
  </xdr:twoCellAnchor>
  <xdr:twoCellAnchor editAs="oneCell">
    <xdr:from>
      <xdr:col>3</xdr:col>
      <xdr:colOff>561975</xdr:colOff>
      <xdr:row>41</xdr:row>
      <xdr:rowOff>0</xdr:rowOff>
    </xdr:from>
    <xdr:to>
      <xdr:col>3</xdr:col>
      <xdr:colOff>733425</xdr:colOff>
      <xdr:row>41</xdr:row>
      <xdr:rowOff>179705</xdr:rowOff>
    </xdr:to>
    <xdr:pic>
      <xdr:nvPicPr>
        <xdr:cNvPr id="845" name="图片 3335"/>
        <xdr:cNvPicPr>
          <a:picLocks noChangeAspect="1"/>
        </xdr:cNvPicPr>
      </xdr:nvPicPr>
      <xdr:blipFill>
        <a:blip r:embed="rId3"/>
        <a:stretch>
          <a:fillRect/>
        </a:stretch>
      </xdr:blipFill>
      <xdr:spPr>
        <a:xfrm>
          <a:off x="4589145" y="71459725"/>
          <a:ext cx="171450" cy="179705"/>
        </a:xfrm>
        <a:prstGeom prst="rect">
          <a:avLst/>
        </a:prstGeom>
        <a:noFill/>
        <a:ln w="9525">
          <a:noFill/>
        </a:ln>
      </xdr:spPr>
    </xdr:pic>
    <xdr:clientData/>
  </xdr:twoCellAnchor>
  <xdr:twoCellAnchor editAs="oneCell">
    <xdr:from>
      <xdr:col>3</xdr:col>
      <xdr:colOff>561975</xdr:colOff>
      <xdr:row>41</xdr:row>
      <xdr:rowOff>0</xdr:rowOff>
    </xdr:from>
    <xdr:to>
      <xdr:col>3</xdr:col>
      <xdr:colOff>733425</xdr:colOff>
      <xdr:row>41</xdr:row>
      <xdr:rowOff>169545</xdr:rowOff>
    </xdr:to>
    <xdr:pic>
      <xdr:nvPicPr>
        <xdr:cNvPr id="846" name="图片 3335"/>
        <xdr:cNvPicPr>
          <a:picLocks noChangeAspect="1"/>
        </xdr:cNvPicPr>
      </xdr:nvPicPr>
      <xdr:blipFill>
        <a:blip r:embed="rId3"/>
        <a:stretch>
          <a:fillRect/>
        </a:stretch>
      </xdr:blipFill>
      <xdr:spPr>
        <a:xfrm>
          <a:off x="4589145" y="71459725"/>
          <a:ext cx="171450" cy="16954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847"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848"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849"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850"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851"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852"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853"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854"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855"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856"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857"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858"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859"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860"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2</xdr:col>
      <xdr:colOff>311785</xdr:colOff>
      <xdr:row>50</xdr:row>
      <xdr:rowOff>0</xdr:rowOff>
    </xdr:from>
    <xdr:to>
      <xdr:col>2</xdr:col>
      <xdr:colOff>455295</xdr:colOff>
      <xdr:row>50</xdr:row>
      <xdr:rowOff>177165</xdr:rowOff>
    </xdr:to>
    <xdr:pic>
      <xdr:nvPicPr>
        <xdr:cNvPr id="861" name="图片 3334"/>
        <xdr:cNvPicPr>
          <a:picLocks noChangeAspect="1"/>
        </xdr:cNvPicPr>
      </xdr:nvPicPr>
      <xdr:blipFill>
        <a:blip r:embed="rId3"/>
        <a:stretch>
          <a:fillRect/>
        </a:stretch>
      </xdr:blipFill>
      <xdr:spPr>
        <a:xfrm>
          <a:off x="1767205" y="92976700"/>
          <a:ext cx="143510" cy="177165"/>
        </a:xfrm>
        <a:prstGeom prst="rect">
          <a:avLst/>
        </a:prstGeom>
        <a:noFill/>
        <a:ln w="9525">
          <a:noFill/>
        </a:ln>
      </xdr:spPr>
    </xdr:pic>
    <xdr:clientData/>
  </xdr:twoCellAnchor>
  <xdr:twoCellAnchor editAs="oneCell">
    <xdr:from>
      <xdr:col>2</xdr:col>
      <xdr:colOff>354330</xdr:colOff>
      <xdr:row>50</xdr:row>
      <xdr:rowOff>0</xdr:rowOff>
    </xdr:from>
    <xdr:to>
      <xdr:col>2</xdr:col>
      <xdr:colOff>493395</xdr:colOff>
      <xdr:row>50</xdr:row>
      <xdr:rowOff>177165</xdr:rowOff>
    </xdr:to>
    <xdr:pic>
      <xdr:nvPicPr>
        <xdr:cNvPr id="862" name="图片 3334"/>
        <xdr:cNvPicPr>
          <a:picLocks noChangeAspect="1"/>
        </xdr:cNvPicPr>
      </xdr:nvPicPr>
      <xdr:blipFill>
        <a:blip r:embed="rId3"/>
        <a:stretch>
          <a:fillRect/>
        </a:stretch>
      </xdr:blipFill>
      <xdr:spPr>
        <a:xfrm>
          <a:off x="1809750" y="92976700"/>
          <a:ext cx="139065" cy="177165"/>
        </a:xfrm>
        <a:prstGeom prst="rect">
          <a:avLst/>
        </a:prstGeom>
        <a:noFill/>
        <a:ln w="9525">
          <a:noFill/>
        </a:ln>
      </xdr:spPr>
    </xdr:pic>
    <xdr:clientData/>
  </xdr:twoCellAnchor>
  <xdr:twoCellAnchor editAs="oneCell">
    <xdr:from>
      <xdr:col>2</xdr:col>
      <xdr:colOff>392430</xdr:colOff>
      <xdr:row>50</xdr:row>
      <xdr:rowOff>0</xdr:rowOff>
    </xdr:from>
    <xdr:to>
      <xdr:col>2</xdr:col>
      <xdr:colOff>549910</xdr:colOff>
      <xdr:row>50</xdr:row>
      <xdr:rowOff>177165</xdr:rowOff>
    </xdr:to>
    <xdr:pic>
      <xdr:nvPicPr>
        <xdr:cNvPr id="863" name="图片 3334"/>
        <xdr:cNvPicPr>
          <a:picLocks noChangeAspect="1"/>
        </xdr:cNvPicPr>
      </xdr:nvPicPr>
      <xdr:blipFill>
        <a:blip r:embed="rId3"/>
        <a:stretch>
          <a:fillRect/>
        </a:stretch>
      </xdr:blipFill>
      <xdr:spPr>
        <a:xfrm>
          <a:off x="1847850" y="92976700"/>
          <a:ext cx="157480" cy="177165"/>
        </a:xfrm>
        <a:prstGeom prst="rect">
          <a:avLst/>
        </a:prstGeom>
        <a:noFill/>
        <a:ln w="9525">
          <a:noFill/>
        </a:ln>
      </xdr:spPr>
    </xdr:pic>
    <xdr:clientData/>
  </xdr:twoCellAnchor>
  <xdr:twoCellAnchor editAs="oneCell">
    <xdr:from>
      <xdr:col>2</xdr:col>
      <xdr:colOff>311785</xdr:colOff>
      <xdr:row>50</xdr:row>
      <xdr:rowOff>0</xdr:rowOff>
    </xdr:from>
    <xdr:to>
      <xdr:col>2</xdr:col>
      <xdr:colOff>436880</xdr:colOff>
      <xdr:row>50</xdr:row>
      <xdr:rowOff>190500</xdr:rowOff>
    </xdr:to>
    <xdr:pic>
      <xdr:nvPicPr>
        <xdr:cNvPr id="864" name="图片 3334"/>
        <xdr:cNvPicPr>
          <a:picLocks noChangeAspect="1"/>
        </xdr:cNvPicPr>
      </xdr:nvPicPr>
      <xdr:blipFill>
        <a:blip r:embed="rId3"/>
        <a:stretch>
          <a:fillRect/>
        </a:stretch>
      </xdr:blipFill>
      <xdr:spPr>
        <a:xfrm>
          <a:off x="1767205" y="92976700"/>
          <a:ext cx="125095" cy="190500"/>
        </a:xfrm>
        <a:prstGeom prst="rect">
          <a:avLst/>
        </a:prstGeom>
        <a:noFill/>
        <a:ln w="9525">
          <a:noFill/>
        </a:ln>
      </xdr:spPr>
    </xdr:pic>
    <xdr:clientData/>
  </xdr:twoCellAnchor>
  <xdr:twoCellAnchor editAs="oneCell">
    <xdr:from>
      <xdr:col>2</xdr:col>
      <xdr:colOff>354330</xdr:colOff>
      <xdr:row>50</xdr:row>
      <xdr:rowOff>0</xdr:rowOff>
    </xdr:from>
    <xdr:to>
      <xdr:col>2</xdr:col>
      <xdr:colOff>513715</xdr:colOff>
      <xdr:row>50</xdr:row>
      <xdr:rowOff>177165</xdr:rowOff>
    </xdr:to>
    <xdr:pic>
      <xdr:nvPicPr>
        <xdr:cNvPr id="865" name="图片 3334"/>
        <xdr:cNvPicPr>
          <a:picLocks noChangeAspect="1"/>
        </xdr:cNvPicPr>
      </xdr:nvPicPr>
      <xdr:blipFill>
        <a:blip r:embed="rId3"/>
        <a:stretch>
          <a:fillRect/>
        </a:stretch>
      </xdr:blipFill>
      <xdr:spPr>
        <a:xfrm>
          <a:off x="1809750" y="92976700"/>
          <a:ext cx="159385" cy="177165"/>
        </a:xfrm>
        <a:prstGeom prst="rect">
          <a:avLst/>
        </a:prstGeom>
        <a:noFill/>
        <a:ln w="9525">
          <a:noFill/>
        </a:ln>
      </xdr:spPr>
    </xdr:pic>
    <xdr:clientData/>
  </xdr:twoCellAnchor>
  <xdr:twoCellAnchor editAs="oneCell">
    <xdr:from>
      <xdr:col>2</xdr:col>
      <xdr:colOff>354330</xdr:colOff>
      <xdr:row>50</xdr:row>
      <xdr:rowOff>0</xdr:rowOff>
    </xdr:from>
    <xdr:to>
      <xdr:col>2</xdr:col>
      <xdr:colOff>513715</xdr:colOff>
      <xdr:row>50</xdr:row>
      <xdr:rowOff>190500</xdr:rowOff>
    </xdr:to>
    <xdr:pic>
      <xdr:nvPicPr>
        <xdr:cNvPr id="866" name="图片 3334"/>
        <xdr:cNvPicPr>
          <a:picLocks noChangeAspect="1"/>
        </xdr:cNvPicPr>
      </xdr:nvPicPr>
      <xdr:blipFill>
        <a:blip r:embed="rId3"/>
        <a:stretch>
          <a:fillRect/>
        </a:stretch>
      </xdr:blipFill>
      <xdr:spPr>
        <a:xfrm>
          <a:off x="1809750" y="92976700"/>
          <a:ext cx="159385" cy="190500"/>
        </a:xfrm>
        <a:prstGeom prst="rect">
          <a:avLst/>
        </a:prstGeom>
        <a:noFill/>
        <a:ln w="9525">
          <a:noFill/>
        </a:ln>
      </xdr:spPr>
    </xdr:pic>
    <xdr:clientData/>
  </xdr:twoCellAnchor>
  <xdr:twoCellAnchor editAs="oneCell">
    <xdr:from>
      <xdr:col>2</xdr:col>
      <xdr:colOff>311785</xdr:colOff>
      <xdr:row>50</xdr:row>
      <xdr:rowOff>0</xdr:rowOff>
    </xdr:from>
    <xdr:to>
      <xdr:col>2</xdr:col>
      <xdr:colOff>436880</xdr:colOff>
      <xdr:row>50</xdr:row>
      <xdr:rowOff>177165</xdr:rowOff>
    </xdr:to>
    <xdr:pic>
      <xdr:nvPicPr>
        <xdr:cNvPr id="867" name="图片 3334"/>
        <xdr:cNvPicPr>
          <a:picLocks noChangeAspect="1"/>
        </xdr:cNvPicPr>
      </xdr:nvPicPr>
      <xdr:blipFill>
        <a:blip r:embed="rId3"/>
        <a:stretch>
          <a:fillRect/>
        </a:stretch>
      </xdr:blipFill>
      <xdr:spPr>
        <a:xfrm>
          <a:off x="1767205" y="92976700"/>
          <a:ext cx="125095" cy="177165"/>
        </a:xfrm>
        <a:prstGeom prst="rect">
          <a:avLst/>
        </a:prstGeom>
        <a:noFill/>
        <a:ln w="9525">
          <a:noFill/>
        </a:ln>
      </xdr:spPr>
    </xdr:pic>
    <xdr:clientData/>
  </xdr:twoCellAnchor>
  <xdr:twoCellAnchor editAs="oneCell">
    <xdr:from>
      <xdr:col>3</xdr:col>
      <xdr:colOff>561975</xdr:colOff>
      <xdr:row>50</xdr:row>
      <xdr:rowOff>0</xdr:rowOff>
    </xdr:from>
    <xdr:to>
      <xdr:col>3</xdr:col>
      <xdr:colOff>718185</xdr:colOff>
      <xdr:row>50</xdr:row>
      <xdr:rowOff>177165</xdr:rowOff>
    </xdr:to>
    <xdr:pic>
      <xdr:nvPicPr>
        <xdr:cNvPr id="868" name="图片 3335"/>
        <xdr:cNvPicPr>
          <a:picLocks noChangeAspect="1"/>
        </xdr:cNvPicPr>
      </xdr:nvPicPr>
      <xdr:blipFill>
        <a:blip r:embed="rId3"/>
        <a:stretch>
          <a:fillRect/>
        </a:stretch>
      </xdr:blipFill>
      <xdr:spPr>
        <a:xfrm>
          <a:off x="4589145" y="92976700"/>
          <a:ext cx="15621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714375</xdr:colOff>
      <xdr:row>50</xdr:row>
      <xdr:rowOff>177165</xdr:rowOff>
    </xdr:to>
    <xdr:pic>
      <xdr:nvPicPr>
        <xdr:cNvPr id="869" name="图片 3335"/>
        <xdr:cNvPicPr>
          <a:picLocks noChangeAspect="1"/>
        </xdr:cNvPicPr>
      </xdr:nvPicPr>
      <xdr:blipFill>
        <a:blip r:embed="rId3"/>
        <a:stretch>
          <a:fillRect/>
        </a:stretch>
      </xdr:blipFill>
      <xdr:spPr>
        <a:xfrm>
          <a:off x="4589145" y="92976700"/>
          <a:ext cx="15240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729615</xdr:colOff>
      <xdr:row>50</xdr:row>
      <xdr:rowOff>177165</xdr:rowOff>
    </xdr:to>
    <xdr:pic>
      <xdr:nvPicPr>
        <xdr:cNvPr id="870" name="图片 3335"/>
        <xdr:cNvPicPr>
          <a:picLocks noChangeAspect="1"/>
        </xdr:cNvPicPr>
      </xdr:nvPicPr>
      <xdr:blipFill>
        <a:blip r:embed="rId3"/>
        <a:stretch>
          <a:fillRect/>
        </a:stretch>
      </xdr:blipFill>
      <xdr:spPr>
        <a:xfrm>
          <a:off x="4589145" y="92976700"/>
          <a:ext cx="16764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721995</xdr:colOff>
      <xdr:row>50</xdr:row>
      <xdr:rowOff>163830</xdr:rowOff>
    </xdr:to>
    <xdr:pic>
      <xdr:nvPicPr>
        <xdr:cNvPr id="871" name="图片 3335"/>
        <xdr:cNvPicPr>
          <a:picLocks noChangeAspect="1"/>
        </xdr:cNvPicPr>
      </xdr:nvPicPr>
      <xdr:blipFill>
        <a:blip r:embed="rId3"/>
        <a:stretch>
          <a:fillRect/>
        </a:stretch>
      </xdr:blipFill>
      <xdr:spPr>
        <a:xfrm>
          <a:off x="4589145" y="92976700"/>
          <a:ext cx="160020" cy="163830"/>
        </a:xfrm>
        <a:prstGeom prst="rect">
          <a:avLst/>
        </a:prstGeom>
        <a:noFill/>
        <a:ln w="9525">
          <a:noFill/>
        </a:ln>
      </xdr:spPr>
    </xdr:pic>
    <xdr:clientData/>
  </xdr:twoCellAnchor>
  <xdr:twoCellAnchor editAs="oneCell">
    <xdr:from>
      <xdr:col>3</xdr:col>
      <xdr:colOff>561975</xdr:colOff>
      <xdr:row>50</xdr:row>
      <xdr:rowOff>0</xdr:rowOff>
    </xdr:from>
    <xdr:to>
      <xdr:col>3</xdr:col>
      <xdr:colOff>734060</xdr:colOff>
      <xdr:row>50</xdr:row>
      <xdr:rowOff>177165</xdr:rowOff>
    </xdr:to>
    <xdr:pic>
      <xdr:nvPicPr>
        <xdr:cNvPr id="872" name="图片 3335"/>
        <xdr:cNvPicPr>
          <a:picLocks noChangeAspect="1"/>
        </xdr:cNvPicPr>
      </xdr:nvPicPr>
      <xdr:blipFill>
        <a:blip r:embed="rId3"/>
        <a:stretch>
          <a:fillRect/>
        </a:stretch>
      </xdr:blipFill>
      <xdr:spPr>
        <a:xfrm>
          <a:off x="4589145" y="92976700"/>
          <a:ext cx="172085" cy="177165"/>
        </a:xfrm>
        <a:prstGeom prst="rect">
          <a:avLst/>
        </a:prstGeom>
        <a:noFill/>
        <a:ln w="9525">
          <a:noFill/>
        </a:ln>
      </xdr:spPr>
    </xdr:pic>
    <xdr:clientData/>
  </xdr:twoCellAnchor>
  <xdr:twoCellAnchor editAs="oneCell">
    <xdr:from>
      <xdr:col>3</xdr:col>
      <xdr:colOff>561975</xdr:colOff>
      <xdr:row>50</xdr:row>
      <xdr:rowOff>0</xdr:rowOff>
    </xdr:from>
    <xdr:to>
      <xdr:col>3</xdr:col>
      <xdr:colOff>734060</xdr:colOff>
      <xdr:row>50</xdr:row>
      <xdr:rowOff>163830</xdr:rowOff>
    </xdr:to>
    <xdr:pic>
      <xdr:nvPicPr>
        <xdr:cNvPr id="873" name="图片 3335"/>
        <xdr:cNvPicPr>
          <a:picLocks noChangeAspect="1"/>
        </xdr:cNvPicPr>
      </xdr:nvPicPr>
      <xdr:blipFill>
        <a:blip r:embed="rId3"/>
        <a:stretch>
          <a:fillRect/>
        </a:stretch>
      </xdr:blipFill>
      <xdr:spPr>
        <a:xfrm>
          <a:off x="4589145" y="92976700"/>
          <a:ext cx="172085" cy="163830"/>
        </a:xfrm>
        <a:prstGeom prst="rect">
          <a:avLst/>
        </a:prstGeom>
        <a:noFill/>
        <a:ln w="9525">
          <a:noFill/>
        </a:ln>
      </xdr:spPr>
    </xdr:pic>
    <xdr:clientData/>
  </xdr:twoCellAnchor>
  <xdr:twoCellAnchor editAs="oneCell">
    <xdr:from>
      <xdr:col>2</xdr:col>
      <xdr:colOff>311785</xdr:colOff>
      <xdr:row>50</xdr:row>
      <xdr:rowOff>0</xdr:rowOff>
    </xdr:from>
    <xdr:to>
      <xdr:col>2</xdr:col>
      <xdr:colOff>455295</xdr:colOff>
      <xdr:row>50</xdr:row>
      <xdr:rowOff>177165</xdr:rowOff>
    </xdr:to>
    <xdr:pic>
      <xdr:nvPicPr>
        <xdr:cNvPr id="874" name="图片 3334"/>
        <xdr:cNvPicPr>
          <a:picLocks noChangeAspect="1"/>
        </xdr:cNvPicPr>
      </xdr:nvPicPr>
      <xdr:blipFill>
        <a:blip r:embed="rId3"/>
        <a:stretch>
          <a:fillRect/>
        </a:stretch>
      </xdr:blipFill>
      <xdr:spPr>
        <a:xfrm>
          <a:off x="1767205" y="92976700"/>
          <a:ext cx="143510" cy="177165"/>
        </a:xfrm>
        <a:prstGeom prst="rect">
          <a:avLst/>
        </a:prstGeom>
        <a:noFill/>
        <a:ln w="9525">
          <a:noFill/>
        </a:ln>
      </xdr:spPr>
    </xdr:pic>
    <xdr:clientData/>
  </xdr:twoCellAnchor>
  <xdr:twoCellAnchor editAs="oneCell">
    <xdr:from>
      <xdr:col>2</xdr:col>
      <xdr:colOff>354330</xdr:colOff>
      <xdr:row>50</xdr:row>
      <xdr:rowOff>0</xdr:rowOff>
    </xdr:from>
    <xdr:to>
      <xdr:col>2</xdr:col>
      <xdr:colOff>493395</xdr:colOff>
      <xdr:row>50</xdr:row>
      <xdr:rowOff>177165</xdr:rowOff>
    </xdr:to>
    <xdr:pic>
      <xdr:nvPicPr>
        <xdr:cNvPr id="875" name="图片 3334"/>
        <xdr:cNvPicPr>
          <a:picLocks noChangeAspect="1"/>
        </xdr:cNvPicPr>
      </xdr:nvPicPr>
      <xdr:blipFill>
        <a:blip r:embed="rId3"/>
        <a:stretch>
          <a:fillRect/>
        </a:stretch>
      </xdr:blipFill>
      <xdr:spPr>
        <a:xfrm>
          <a:off x="1809750" y="92976700"/>
          <a:ext cx="139065" cy="177165"/>
        </a:xfrm>
        <a:prstGeom prst="rect">
          <a:avLst/>
        </a:prstGeom>
        <a:noFill/>
        <a:ln w="9525">
          <a:noFill/>
        </a:ln>
      </xdr:spPr>
    </xdr:pic>
    <xdr:clientData/>
  </xdr:twoCellAnchor>
  <xdr:twoCellAnchor editAs="oneCell">
    <xdr:from>
      <xdr:col>2</xdr:col>
      <xdr:colOff>392430</xdr:colOff>
      <xdr:row>50</xdr:row>
      <xdr:rowOff>0</xdr:rowOff>
    </xdr:from>
    <xdr:to>
      <xdr:col>2</xdr:col>
      <xdr:colOff>549910</xdr:colOff>
      <xdr:row>50</xdr:row>
      <xdr:rowOff>177165</xdr:rowOff>
    </xdr:to>
    <xdr:pic>
      <xdr:nvPicPr>
        <xdr:cNvPr id="876" name="图片 3334"/>
        <xdr:cNvPicPr>
          <a:picLocks noChangeAspect="1"/>
        </xdr:cNvPicPr>
      </xdr:nvPicPr>
      <xdr:blipFill>
        <a:blip r:embed="rId3"/>
        <a:stretch>
          <a:fillRect/>
        </a:stretch>
      </xdr:blipFill>
      <xdr:spPr>
        <a:xfrm>
          <a:off x="1847850" y="92976700"/>
          <a:ext cx="157480" cy="177165"/>
        </a:xfrm>
        <a:prstGeom prst="rect">
          <a:avLst/>
        </a:prstGeom>
        <a:noFill/>
        <a:ln w="9525">
          <a:noFill/>
        </a:ln>
      </xdr:spPr>
    </xdr:pic>
    <xdr:clientData/>
  </xdr:twoCellAnchor>
  <xdr:twoCellAnchor editAs="oneCell">
    <xdr:from>
      <xdr:col>2</xdr:col>
      <xdr:colOff>311785</xdr:colOff>
      <xdr:row>50</xdr:row>
      <xdr:rowOff>0</xdr:rowOff>
    </xdr:from>
    <xdr:to>
      <xdr:col>2</xdr:col>
      <xdr:colOff>436880</xdr:colOff>
      <xdr:row>50</xdr:row>
      <xdr:rowOff>190500</xdr:rowOff>
    </xdr:to>
    <xdr:pic>
      <xdr:nvPicPr>
        <xdr:cNvPr id="877" name="图片 3334"/>
        <xdr:cNvPicPr>
          <a:picLocks noChangeAspect="1"/>
        </xdr:cNvPicPr>
      </xdr:nvPicPr>
      <xdr:blipFill>
        <a:blip r:embed="rId3"/>
        <a:stretch>
          <a:fillRect/>
        </a:stretch>
      </xdr:blipFill>
      <xdr:spPr>
        <a:xfrm>
          <a:off x="1767205" y="92976700"/>
          <a:ext cx="125095" cy="190500"/>
        </a:xfrm>
        <a:prstGeom prst="rect">
          <a:avLst/>
        </a:prstGeom>
        <a:noFill/>
        <a:ln w="9525">
          <a:noFill/>
        </a:ln>
      </xdr:spPr>
    </xdr:pic>
    <xdr:clientData/>
  </xdr:twoCellAnchor>
  <xdr:twoCellAnchor editAs="oneCell">
    <xdr:from>
      <xdr:col>2</xdr:col>
      <xdr:colOff>354330</xdr:colOff>
      <xdr:row>50</xdr:row>
      <xdr:rowOff>0</xdr:rowOff>
    </xdr:from>
    <xdr:to>
      <xdr:col>2</xdr:col>
      <xdr:colOff>513715</xdr:colOff>
      <xdr:row>50</xdr:row>
      <xdr:rowOff>177165</xdr:rowOff>
    </xdr:to>
    <xdr:pic>
      <xdr:nvPicPr>
        <xdr:cNvPr id="878" name="图片 3334"/>
        <xdr:cNvPicPr>
          <a:picLocks noChangeAspect="1"/>
        </xdr:cNvPicPr>
      </xdr:nvPicPr>
      <xdr:blipFill>
        <a:blip r:embed="rId3"/>
        <a:stretch>
          <a:fillRect/>
        </a:stretch>
      </xdr:blipFill>
      <xdr:spPr>
        <a:xfrm>
          <a:off x="1809750" y="92976700"/>
          <a:ext cx="159385" cy="177165"/>
        </a:xfrm>
        <a:prstGeom prst="rect">
          <a:avLst/>
        </a:prstGeom>
        <a:noFill/>
        <a:ln w="9525">
          <a:noFill/>
        </a:ln>
      </xdr:spPr>
    </xdr:pic>
    <xdr:clientData/>
  </xdr:twoCellAnchor>
  <xdr:twoCellAnchor editAs="oneCell">
    <xdr:from>
      <xdr:col>2</xdr:col>
      <xdr:colOff>354330</xdr:colOff>
      <xdr:row>50</xdr:row>
      <xdr:rowOff>0</xdr:rowOff>
    </xdr:from>
    <xdr:to>
      <xdr:col>2</xdr:col>
      <xdr:colOff>513715</xdr:colOff>
      <xdr:row>50</xdr:row>
      <xdr:rowOff>190500</xdr:rowOff>
    </xdr:to>
    <xdr:pic>
      <xdr:nvPicPr>
        <xdr:cNvPr id="879" name="图片 3334"/>
        <xdr:cNvPicPr>
          <a:picLocks noChangeAspect="1"/>
        </xdr:cNvPicPr>
      </xdr:nvPicPr>
      <xdr:blipFill>
        <a:blip r:embed="rId3"/>
        <a:stretch>
          <a:fillRect/>
        </a:stretch>
      </xdr:blipFill>
      <xdr:spPr>
        <a:xfrm>
          <a:off x="1809750" y="92976700"/>
          <a:ext cx="159385" cy="190500"/>
        </a:xfrm>
        <a:prstGeom prst="rect">
          <a:avLst/>
        </a:prstGeom>
        <a:noFill/>
        <a:ln w="9525">
          <a:noFill/>
        </a:ln>
      </xdr:spPr>
    </xdr:pic>
    <xdr:clientData/>
  </xdr:twoCellAnchor>
  <xdr:twoCellAnchor editAs="oneCell">
    <xdr:from>
      <xdr:col>2</xdr:col>
      <xdr:colOff>311785</xdr:colOff>
      <xdr:row>50</xdr:row>
      <xdr:rowOff>0</xdr:rowOff>
    </xdr:from>
    <xdr:to>
      <xdr:col>2</xdr:col>
      <xdr:colOff>436880</xdr:colOff>
      <xdr:row>50</xdr:row>
      <xdr:rowOff>177165</xdr:rowOff>
    </xdr:to>
    <xdr:pic>
      <xdr:nvPicPr>
        <xdr:cNvPr id="880" name="图片 3334"/>
        <xdr:cNvPicPr>
          <a:picLocks noChangeAspect="1"/>
        </xdr:cNvPicPr>
      </xdr:nvPicPr>
      <xdr:blipFill>
        <a:blip r:embed="rId3"/>
        <a:stretch>
          <a:fillRect/>
        </a:stretch>
      </xdr:blipFill>
      <xdr:spPr>
        <a:xfrm>
          <a:off x="1767205" y="92976700"/>
          <a:ext cx="125095" cy="177165"/>
        </a:xfrm>
        <a:prstGeom prst="rect">
          <a:avLst/>
        </a:prstGeom>
        <a:noFill/>
        <a:ln w="9525">
          <a:noFill/>
        </a:ln>
      </xdr:spPr>
    </xdr:pic>
    <xdr:clientData/>
  </xdr:twoCellAnchor>
  <xdr:twoCellAnchor editAs="oneCell">
    <xdr:from>
      <xdr:col>3</xdr:col>
      <xdr:colOff>561975</xdr:colOff>
      <xdr:row>50</xdr:row>
      <xdr:rowOff>0</xdr:rowOff>
    </xdr:from>
    <xdr:to>
      <xdr:col>3</xdr:col>
      <xdr:colOff>718185</xdr:colOff>
      <xdr:row>50</xdr:row>
      <xdr:rowOff>177165</xdr:rowOff>
    </xdr:to>
    <xdr:pic>
      <xdr:nvPicPr>
        <xdr:cNvPr id="881" name="图片 3335"/>
        <xdr:cNvPicPr>
          <a:picLocks noChangeAspect="1"/>
        </xdr:cNvPicPr>
      </xdr:nvPicPr>
      <xdr:blipFill>
        <a:blip r:embed="rId3"/>
        <a:stretch>
          <a:fillRect/>
        </a:stretch>
      </xdr:blipFill>
      <xdr:spPr>
        <a:xfrm>
          <a:off x="4589145" y="92976700"/>
          <a:ext cx="15621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714375</xdr:colOff>
      <xdr:row>50</xdr:row>
      <xdr:rowOff>177165</xdr:rowOff>
    </xdr:to>
    <xdr:pic>
      <xdr:nvPicPr>
        <xdr:cNvPr id="882" name="图片 3335"/>
        <xdr:cNvPicPr>
          <a:picLocks noChangeAspect="1"/>
        </xdr:cNvPicPr>
      </xdr:nvPicPr>
      <xdr:blipFill>
        <a:blip r:embed="rId3"/>
        <a:stretch>
          <a:fillRect/>
        </a:stretch>
      </xdr:blipFill>
      <xdr:spPr>
        <a:xfrm>
          <a:off x="4589145" y="92976700"/>
          <a:ext cx="15240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729615</xdr:colOff>
      <xdr:row>50</xdr:row>
      <xdr:rowOff>177165</xdr:rowOff>
    </xdr:to>
    <xdr:pic>
      <xdr:nvPicPr>
        <xdr:cNvPr id="883" name="图片 3335"/>
        <xdr:cNvPicPr>
          <a:picLocks noChangeAspect="1"/>
        </xdr:cNvPicPr>
      </xdr:nvPicPr>
      <xdr:blipFill>
        <a:blip r:embed="rId3"/>
        <a:stretch>
          <a:fillRect/>
        </a:stretch>
      </xdr:blipFill>
      <xdr:spPr>
        <a:xfrm>
          <a:off x="4589145" y="92976700"/>
          <a:ext cx="16764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721995</xdr:colOff>
      <xdr:row>50</xdr:row>
      <xdr:rowOff>177165</xdr:rowOff>
    </xdr:to>
    <xdr:pic>
      <xdr:nvPicPr>
        <xdr:cNvPr id="884" name="图片 3335"/>
        <xdr:cNvPicPr>
          <a:picLocks noChangeAspect="1"/>
        </xdr:cNvPicPr>
      </xdr:nvPicPr>
      <xdr:blipFill>
        <a:blip r:embed="rId3"/>
        <a:stretch>
          <a:fillRect/>
        </a:stretch>
      </xdr:blipFill>
      <xdr:spPr>
        <a:xfrm>
          <a:off x="4589145" y="92976700"/>
          <a:ext cx="16002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734060</xdr:colOff>
      <xdr:row>50</xdr:row>
      <xdr:rowOff>177165</xdr:rowOff>
    </xdr:to>
    <xdr:pic>
      <xdr:nvPicPr>
        <xdr:cNvPr id="885" name="图片 3335"/>
        <xdr:cNvPicPr>
          <a:picLocks noChangeAspect="1"/>
        </xdr:cNvPicPr>
      </xdr:nvPicPr>
      <xdr:blipFill>
        <a:blip r:embed="rId3"/>
        <a:stretch>
          <a:fillRect/>
        </a:stretch>
      </xdr:blipFill>
      <xdr:spPr>
        <a:xfrm>
          <a:off x="4589145" y="92976700"/>
          <a:ext cx="172085" cy="177165"/>
        </a:xfrm>
        <a:prstGeom prst="rect">
          <a:avLst/>
        </a:prstGeom>
        <a:noFill/>
        <a:ln w="9525">
          <a:noFill/>
        </a:ln>
      </xdr:spPr>
    </xdr:pic>
    <xdr:clientData/>
  </xdr:twoCellAnchor>
  <xdr:twoCellAnchor editAs="oneCell">
    <xdr:from>
      <xdr:col>3</xdr:col>
      <xdr:colOff>561975</xdr:colOff>
      <xdr:row>50</xdr:row>
      <xdr:rowOff>0</xdr:rowOff>
    </xdr:from>
    <xdr:to>
      <xdr:col>3</xdr:col>
      <xdr:colOff>734060</xdr:colOff>
      <xdr:row>50</xdr:row>
      <xdr:rowOff>177165</xdr:rowOff>
    </xdr:to>
    <xdr:pic>
      <xdr:nvPicPr>
        <xdr:cNvPr id="886" name="图片 3335"/>
        <xdr:cNvPicPr>
          <a:picLocks noChangeAspect="1"/>
        </xdr:cNvPicPr>
      </xdr:nvPicPr>
      <xdr:blipFill>
        <a:blip r:embed="rId3"/>
        <a:stretch>
          <a:fillRect/>
        </a:stretch>
      </xdr:blipFill>
      <xdr:spPr>
        <a:xfrm>
          <a:off x="4589145" y="92976700"/>
          <a:ext cx="17208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887"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888"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889"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890"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891"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892"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893"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894"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895"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896"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897"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898"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899"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900"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2</xdr:col>
      <xdr:colOff>311785</xdr:colOff>
      <xdr:row>50</xdr:row>
      <xdr:rowOff>0</xdr:rowOff>
    </xdr:from>
    <xdr:to>
      <xdr:col>2</xdr:col>
      <xdr:colOff>455295</xdr:colOff>
      <xdr:row>50</xdr:row>
      <xdr:rowOff>177165</xdr:rowOff>
    </xdr:to>
    <xdr:pic>
      <xdr:nvPicPr>
        <xdr:cNvPr id="901" name="图片 3334"/>
        <xdr:cNvPicPr>
          <a:picLocks noChangeAspect="1"/>
        </xdr:cNvPicPr>
      </xdr:nvPicPr>
      <xdr:blipFill>
        <a:blip r:embed="rId3"/>
        <a:stretch>
          <a:fillRect/>
        </a:stretch>
      </xdr:blipFill>
      <xdr:spPr>
        <a:xfrm>
          <a:off x="1767205" y="92976700"/>
          <a:ext cx="143510" cy="177165"/>
        </a:xfrm>
        <a:prstGeom prst="rect">
          <a:avLst/>
        </a:prstGeom>
        <a:noFill/>
        <a:ln w="9525">
          <a:noFill/>
        </a:ln>
      </xdr:spPr>
    </xdr:pic>
    <xdr:clientData/>
  </xdr:twoCellAnchor>
  <xdr:twoCellAnchor editAs="oneCell">
    <xdr:from>
      <xdr:col>2</xdr:col>
      <xdr:colOff>354330</xdr:colOff>
      <xdr:row>50</xdr:row>
      <xdr:rowOff>0</xdr:rowOff>
    </xdr:from>
    <xdr:to>
      <xdr:col>2</xdr:col>
      <xdr:colOff>493395</xdr:colOff>
      <xdr:row>50</xdr:row>
      <xdr:rowOff>177165</xdr:rowOff>
    </xdr:to>
    <xdr:pic>
      <xdr:nvPicPr>
        <xdr:cNvPr id="902" name="图片 3334"/>
        <xdr:cNvPicPr>
          <a:picLocks noChangeAspect="1"/>
        </xdr:cNvPicPr>
      </xdr:nvPicPr>
      <xdr:blipFill>
        <a:blip r:embed="rId3"/>
        <a:stretch>
          <a:fillRect/>
        </a:stretch>
      </xdr:blipFill>
      <xdr:spPr>
        <a:xfrm>
          <a:off x="1809750" y="92976700"/>
          <a:ext cx="139065" cy="177165"/>
        </a:xfrm>
        <a:prstGeom prst="rect">
          <a:avLst/>
        </a:prstGeom>
        <a:noFill/>
        <a:ln w="9525">
          <a:noFill/>
        </a:ln>
      </xdr:spPr>
    </xdr:pic>
    <xdr:clientData/>
  </xdr:twoCellAnchor>
  <xdr:twoCellAnchor editAs="oneCell">
    <xdr:from>
      <xdr:col>2</xdr:col>
      <xdr:colOff>392430</xdr:colOff>
      <xdr:row>50</xdr:row>
      <xdr:rowOff>0</xdr:rowOff>
    </xdr:from>
    <xdr:to>
      <xdr:col>2</xdr:col>
      <xdr:colOff>549910</xdr:colOff>
      <xdr:row>50</xdr:row>
      <xdr:rowOff>177165</xdr:rowOff>
    </xdr:to>
    <xdr:pic>
      <xdr:nvPicPr>
        <xdr:cNvPr id="903" name="图片 3334"/>
        <xdr:cNvPicPr>
          <a:picLocks noChangeAspect="1"/>
        </xdr:cNvPicPr>
      </xdr:nvPicPr>
      <xdr:blipFill>
        <a:blip r:embed="rId3"/>
        <a:stretch>
          <a:fillRect/>
        </a:stretch>
      </xdr:blipFill>
      <xdr:spPr>
        <a:xfrm>
          <a:off x="1847850" y="92976700"/>
          <a:ext cx="157480" cy="177165"/>
        </a:xfrm>
        <a:prstGeom prst="rect">
          <a:avLst/>
        </a:prstGeom>
        <a:noFill/>
        <a:ln w="9525">
          <a:noFill/>
        </a:ln>
      </xdr:spPr>
    </xdr:pic>
    <xdr:clientData/>
  </xdr:twoCellAnchor>
  <xdr:twoCellAnchor editAs="oneCell">
    <xdr:from>
      <xdr:col>2</xdr:col>
      <xdr:colOff>311785</xdr:colOff>
      <xdr:row>50</xdr:row>
      <xdr:rowOff>0</xdr:rowOff>
    </xdr:from>
    <xdr:to>
      <xdr:col>2</xdr:col>
      <xdr:colOff>436880</xdr:colOff>
      <xdr:row>50</xdr:row>
      <xdr:rowOff>190500</xdr:rowOff>
    </xdr:to>
    <xdr:pic>
      <xdr:nvPicPr>
        <xdr:cNvPr id="904" name="图片 3334"/>
        <xdr:cNvPicPr>
          <a:picLocks noChangeAspect="1"/>
        </xdr:cNvPicPr>
      </xdr:nvPicPr>
      <xdr:blipFill>
        <a:blip r:embed="rId3"/>
        <a:stretch>
          <a:fillRect/>
        </a:stretch>
      </xdr:blipFill>
      <xdr:spPr>
        <a:xfrm>
          <a:off x="1767205" y="92976700"/>
          <a:ext cx="125095" cy="190500"/>
        </a:xfrm>
        <a:prstGeom prst="rect">
          <a:avLst/>
        </a:prstGeom>
        <a:noFill/>
        <a:ln w="9525">
          <a:noFill/>
        </a:ln>
      </xdr:spPr>
    </xdr:pic>
    <xdr:clientData/>
  </xdr:twoCellAnchor>
  <xdr:twoCellAnchor editAs="oneCell">
    <xdr:from>
      <xdr:col>2</xdr:col>
      <xdr:colOff>354330</xdr:colOff>
      <xdr:row>50</xdr:row>
      <xdr:rowOff>0</xdr:rowOff>
    </xdr:from>
    <xdr:to>
      <xdr:col>2</xdr:col>
      <xdr:colOff>513715</xdr:colOff>
      <xdr:row>50</xdr:row>
      <xdr:rowOff>177165</xdr:rowOff>
    </xdr:to>
    <xdr:pic>
      <xdr:nvPicPr>
        <xdr:cNvPr id="905" name="图片 3334"/>
        <xdr:cNvPicPr>
          <a:picLocks noChangeAspect="1"/>
        </xdr:cNvPicPr>
      </xdr:nvPicPr>
      <xdr:blipFill>
        <a:blip r:embed="rId3"/>
        <a:stretch>
          <a:fillRect/>
        </a:stretch>
      </xdr:blipFill>
      <xdr:spPr>
        <a:xfrm>
          <a:off x="1809750" y="92976700"/>
          <a:ext cx="159385" cy="177165"/>
        </a:xfrm>
        <a:prstGeom prst="rect">
          <a:avLst/>
        </a:prstGeom>
        <a:noFill/>
        <a:ln w="9525">
          <a:noFill/>
        </a:ln>
      </xdr:spPr>
    </xdr:pic>
    <xdr:clientData/>
  </xdr:twoCellAnchor>
  <xdr:twoCellAnchor editAs="oneCell">
    <xdr:from>
      <xdr:col>2</xdr:col>
      <xdr:colOff>354330</xdr:colOff>
      <xdr:row>50</xdr:row>
      <xdr:rowOff>0</xdr:rowOff>
    </xdr:from>
    <xdr:to>
      <xdr:col>2</xdr:col>
      <xdr:colOff>513715</xdr:colOff>
      <xdr:row>50</xdr:row>
      <xdr:rowOff>190500</xdr:rowOff>
    </xdr:to>
    <xdr:pic>
      <xdr:nvPicPr>
        <xdr:cNvPr id="906" name="图片 3334"/>
        <xdr:cNvPicPr>
          <a:picLocks noChangeAspect="1"/>
        </xdr:cNvPicPr>
      </xdr:nvPicPr>
      <xdr:blipFill>
        <a:blip r:embed="rId3"/>
        <a:stretch>
          <a:fillRect/>
        </a:stretch>
      </xdr:blipFill>
      <xdr:spPr>
        <a:xfrm>
          <a:off x="1809750" y="92976700"/>
          <a:ext cx="159385" cy="190500"/>
        </a:xfrm>
        <a:prstGeom prst="rect">
          <a:avLst/>
        </a:prstGeom>
        <a:noFill/>
        <a:ln w="9525">
          <a:noFill/>
        </a:ln>
      </xdr:spPr>
    </xdr:pic>
    <xdr:clientData/>
  </xdr:twoCellAnchor>
  <xdr:twoCellAnchor editAs="oneCell">
    <xdr:from>
      <xdr:col>2</xdr:col>
      <xdr:colOff>311785</xdr:colOff>
      <xdr:row>50</xdr:row>
      <xdr:rowOff>0</xdr:rowOff>
    </xdr:from>
    <xdr:to>
      <xdr:col>2</xdr:col>
      <xdr:colOff>436880</xdr:colOff>
      <xdr:row>50</xdr:row>
      <xdr:rowOff>177165</xdr:rowOff>
    </xdr:to>
    <xdr:pic>
      <xdr:nvPicPr>
        <xdr:cNvPr id="907" name="图片 3334"/>
        <xdr:cNvPicPr>
          <a:picLocks noChangeAspect="1"/>
        </xdr:cNvPicPr>
      </xdr:nvPicPr>
      <xdr:blipFill>
        <a:blip r:embed="rId3"/>
        <a:stretch>
          <a:fillRect/>
        </a:stretch>
      </xdr:blipFill>
      <xdr:spPr>
        <a:xfrm>
          <a:off x="1767205" y="92976700"/>
          <a:ext cx="125095" cy="177165"/>
        </a:xfrm>
        <a:prstGeom prst="rect">
          <a:avLst/>
        </a:prstGeom>
        <a:noFill/>
        <a:ln w="9525">
          <a:noFill/>
        </a:ln>
      </xdr:spPr>
    </xdr:pic>
    <xdr:clientData/>
  </xdr:twoCellAnchor>
  <xdr:twoCellAnchor editAs="oneCell">
    <xdr:from>
      <xdr:col>3</xdr:col>
      <xdr:colOff>561975</xdr:colOff>
      <xdr:row>50</xdr:row>
      <xdr:rowOff>0</xdr:rowOff>
    </xdr:from>
    <xdr:to>
      <xdr:col>3</xdr:col>
      <xdr:colOff>718185</xdr:colOff>
      <xdr:row>50</xdr:row>
      <xdr:rowOff>177165</xdr:rowOff>
    </xdr:to>
    <xdr:pic>
      <xdr:nvPicPr>
        <xdr:cNvPr id="908" name="图片 3335"/>
        <xdr:cNvPicPr>
          <a:picLocks noChangeAspect="1"/>
        </xdr:cNvPicPr>
      </xdr:nvPicPr>
      <xdr:blipFill>
        <a:blip r:embed="rId3"/>
        <a:stretch>
          <a:fillRect/>
        </a:stretch>
      </xdr:blipFill>
      <xdr:spPr>
        <a:xfrm>
          <a:off x="4589145" y="92976700"/>
          <a:ext cx="15621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714375</xdr:colOff>
      <xdr:row>50</xdr:row>
      <xdr:rowOff>177165</xdr:rowOff>
    </xdr:to>
    <xdr:pic>
      <xdr:nvPicPr>
        <xdr:cNvPr id="909" name="图片 3335"/>
        <xdr:cNvPicPr>
          <a:picLocks noChangeAspect="1"/>
        </xdr:cNvPicPr>
      </xdr:nvPicPr>
      <xdr:blipFill>
        <a:blip r:embed="rId3"/>
        <a:stretch>
          <a:fillRect/>
        </a:stretch>
      </xdr:blipFill>
      <xdr:spPr>
        <a:xfrm>
          <a:off x="4589145" y="92976700"/>
          <a:ext cx="15240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729615</xdr:colOff>
      <xdr:row>50</xdr:row>
      <xdr:rowOff>177165</xdr:rowOff>
    </xdr:to>
    <xdr:pic>
      <xdr:nvPicPr>
        <xdr:cNvPr id="910" name="图片 3335"/>
        <xdr:cNvPicPr>
          <a:picLocks noChangeAspect="1"/>
        </xdr:cNvPicPr>
      </xdr:nvPicPr>
      <xdr:blipFill>
        <a:blip r:embed="rId3"/>
        <a:stretch>
          <a:fillRect/>
        </a:stretch>
      </xdr:blipFill>
      <xdr:spPr>
        <a:xfrm>
          <a:off x="4589145" y="92976700"/>
          <a:ext cx="16764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721995</xdr:colOff>
      <xdr:row>50</xdr:row>
      <xdr:rowOff>177165</xdr:rowOff>
    </xdr:to>
    <xdr:pic>
      <xdr:nvPicPr>
        <xdr:cNvPr id="911" name="图片 3335"/>
        <xdr:cNvPicPr>
          <a:picLocks noChangeAspect="1"/>
        </xdr:cNvPicPr>
      </xdr:nvPicPr>
      <xdr:blipFill>
        <a:blip r:embed="rId3"/>
        <a:stretch>
          <a:fillRect/>
        </a:stretch>
      </xdr:blipFill>
      <xdr:spPr>
        <a:xfrm>
          <a:off x="4589145" y="92976700"/>
          <a:ext cx="16002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734060</xdr:colOff>
      <xdr:row>50</xdr:row>
      <xdr:rowOff>177165</xdr:rowOff>
    </xdr:to>
    <xdr:pic>
      <xdr:nvPicPr>
        <xdr:cNvPr id="912" name="图片 3335"/>
        <xdr:cNvPicPr>
          <a:picLocks noChangeAspect="1"/>
        </xdr:cNvPicPr>
      </xdr:nvPicPr>
      <xdr:blipFill>
        <a:blip r:embed="rId3"/>
        <a:stretch>
          <a:fillRect/>
        </a:stretch>
      </xdr:blipFill>
      <xdr:spPr>
        <a:xfrm>
          <a:off x="4589145" y="92976700"/>
          <a:ext cx="172085" cy="177165"/>
        </a:xfrm>
        <a:prstGeom prst="rect">
          <a:avLst/>
        </a:prstGeom>
        <a:noFill/>
        <a:ln w="9525">
          <a:noFill/>
        </a:ln>
      </xdr:spPr>
    </xdr:pic>
    <xdr:clientData/>
  </xdr:twoCellAnchor>
  <xdr:twoCellAnchor editAs="oneCell">
    <xdr:from>
      <xdr:col>3</xdr:col>
      <xdr:colOff>561975</xdr:colOff>
      <xdr:row>50</xdr:row>
      <xdr:rowOff>0</xdr:rowOff>
    </xdr:from>
    <xdr:to>
      <xdr:col>3</xdr:col>
      <xdr:colOff>734060</xdr:colOff>
      <xdr:row>50</xdr:row>
      <xdr:rowOff>177165</xdr:rowOff>
    </xdr:to>
    <xdr:pic>
      <xdr:nvPicPr>
        <xdr:cNvPr id="913" name="图片 3335"/>
        <xdr:cNvPicPr>
          <a:picLocks noChangeAspect="1"/>
        </xdr:cNvPicPr>
      </xdr:nvPicPr>
      <xdr:blipFill>
        <a:blip r:embed="rId3"/>
        <a:stretch>
          <a:fillRect/>
        </a:stretch>
      </xdr:blipFill>
      <xdr:spPr>
        <a:xfrm>
          <a:off x="4589145" y="92976700"/>
          <a:ext cx="172085" cy="177165"/>
        </a:xfrm>
        <a:prstGeom prst="rect">
          <a:avLst/>
        </a:prstGeom>
        <a:noFill/>
        <a:ln w="9525">
          <a:noFill/>
        </a:ln>
      </xdr:spPr>
    </xdr:pic>
    <xdr:clientData/>
  </xdr:twoCellAnchor>
  <xdr:twoCellAnchor editAs="oneCell">
    <xdr:from>
      <xdr:col>2</xdr:col>
      <xdr:colOff>311785</xdr:colOff>
      <xdr:row>50</xdr:row>
      <xdr:rowOff>0</xdr:rowOff>
    </xdr:from>
    <xdr:to>
      <xdr:col>2</xdr:col>
      <xdr:colOff>455295</xdr:colOff>
      <xdr:row>50</xdr:row>
      <xdr:rowOff>177165</xdr:rowOff>
    </xdr:to>
    <xdr:pic>
      <xdr:nvPicPr>
        <xdr:cNvPr id="914" name="图片 3334"/>
        <xdr:cNvPicPr>
          <a:picLocks noChangeAspect="1"/>
        </xdr:cNvPicPr>
      </xdr:nvPicPr>
      <xdr:blipFill>
        <a:blip r:embed="rId3"/>
        <a:stretch>
          <a:fillRect/>
        </a:stretch>
      </xdr:blipFill>
      <xdr:spPr>
        <a:xfrm>
          <a:off x="1767205" y="92976700"/>
          <a:ext cx="143510" cy="177165"/>
        </a:xfrm>
        <a:prstGeom prst="rect">
          <a:avLst/>
        </a:prstGeom>
        <a:noFill/>
        <a:ln w="9525">
          <a:noFill/>
        </a:ln>
      </xdr:spPr>
    </xdr:pic>
    <xdr:clientData/>
  </xdr:twoCellAnchor>
  <xdr:twoCellAnchor editAs="oneCell">
    <xdr:from>
      <xdr:col>2</xdr:col>
      <xdr:colOff>354330</xdr:colOff>
      <xdr:row>50</xdr:row>
      <xdr:rowOff>0</xdr:rowOff>
    </xdr:from>
    <xdr:to>
      <xdr:col>2</xdr:col>
      <xdr:colOff>493395</xdr:colOff>
      <xdr:row>50</xdr:row>
      <xdr:rowOff>177165</xdr:rowOff>
    </xdr:to>
    <xdr:pic>
      <xdr:nvPicPr>
        <xdr:cNvPr id="915" name="图片 3334"/>
        <xdr:cNvPicPr>
          <a:picLocks noChangeAspect="1"/>
        </xdr:cNvPicPr>
      </xdr:nvPicPr>
      <xdr:blipFill>
        <a:blip r:embed="rId3"/>
        <a:stretch>
          <a:fillRect/>
        </a:stretch>
      </xdr:blipFill>
      <xdr:spPr>
        <a:xfrm>
          <a:off x="1809750" y="92976700"/>
          <a:ext cx="139065" cy="177165"/>
        </a:xfrm>
        <a:prstGeom prst="rect">
          <a:avLst/>
        </a:prstGeom>
        <a:noFill/>
        <a:ln w="9525">
          <a:noFill/>
        </a:ln>
      </xdr:spPr>
    </xdr:pic>
    <xdr:clientData/>
  </xdr:twoCellAnchor>
  <xdr:twoCellAnchor editAs="oneCell">
    <xdr:from>
      <xdr:col>2</xdr:col>
      <xdr:colOff>392430</xdr:colOff>
      <xdr:row>50</xdr:row>
      <xdr:rowOff>0</xdr:rowOff>
    </xdr:from>
    <xdr:to>
      <xdr:col>2</xdr:col>
      <xdr:colOff>549910</xdr:colOff>
      <xdr:row>50</xdr:row>
      <xdr:rowOff>177165</xdr:rowOff>
    </xdr:to>
    <xdr:pic>
      <xdr:nvPicPr>
        <xdr:cNvPr id="916" name="图片 3334"/>
        <xdr:cNvPicPr>
          <a:picLocks noChangeAspect="1"/>
        </xdr:cNvPicPr>
      </xdr:nvPicPr>
      <xdr:blipFill>
        <a:blip r:embed="rId3"/>
        <a:stretch>
          <a:fillRect/>
        </a:stretch>
      </xdr:blipFill>
      <xdr:spPr>
        <a:xfrm>
          <a:off x="1847850" y="92976700"/>
          <a:ext cx="157480" cy="177165"/>
        </a:xfrm>
        <a:prstGeom prst="rect">
          <a:avLst/>
        </a:prstGeom>
        <a:noFill/>
        <a:ln w="9525">
          <a:noFill/>
        </a:ln>
      </xdr:spPr>
    </xdr:pic>
    <xdr:clientData/>
  </xdr:twoCellAnchor>
  <xdr:twoCellAnchor editAs="oneCell">
    <xdr:from>
      <xdr:col>2</xdr:col>
      <xdr:colOff>311785</xdr:colOff>
      <xdr:row>50</xdr:row>
      <xdr:rowOff>0</xdr:rowOff>
    </xdr:from>
    <xdr:to>
      <xdr:col>2</xdr:col>
      <xdr:colOff>436880</xdr:colOff>
      <xdr:row>50</xdr:row>
      <xdr:rowOff>190500</xdr:rowOff>
    </xdr:to>
    <xdr:pic>
      <xdr:nvPicPr>
        <xdr:cNvPr id="917" name="图片 3334"/>
        <xdr:cNvPicPr>
          <a:picLocks noChangeAspect="1"/>
        </xdr:cNvPicPr>
      </xdr:nvPicPr>
      <xdr:blipFill>
        <a:blip r:embed="rId3"/>
        <a:stretch>
          <a:fillRect/>
        </a:stretch>
      </xdr:blipFill>
      <xdr:spPr>
        <a:xfrm>
          <a:off x="1767205" y="92976700"/>
          <a:ext cx="125095" cy="190500"/>
        </a:xfrm>
        <a:prstGeom prst="rect">
          <a:avLst/>
        </a:prstGeom>
        <a:noFill/>
        <a:ln w="9525">
          <a:noFill/>
        </a:ln>
      </xdr:spPr>
    </xdr:pic>
    <xdr:clientData/>
  </xdr:twoCellAnchor>
  <xdr:twoCellAnchor editAs="oneCell">
    <xdr:from>
      <xdr:col>2</xdr:col>
      <xdr:colOff>354330</xdr:colOff>
      <xdr:row>50</xdr:row>
      <xdr:rowOff>0</xdr:rowOff>
    </xdr:from>
    <xdr:to>
      <xdr:col>2</xdr:col>
      <xdr:colOff>513715</xdr:colOff>
      <xdr:row>50</xdr:row>
      <xdr:rowOff>177165</xdr:rowOff>
    </xdr:to>
    <xdr:pic>
      <xdr:nvPicPr>
        <xdr:cNvPr id="918" name="图片 3334"/>
        <xdr:cNvPicPr>
          <a:picLocks noChangeAspect="1"/>
        </xdr:cNvPicPr>
      </xdr:nvPicPr>
      <xdr:blipFill>
        <a:blip r:embed="rId3"/>
        <a:stretch>
          <a:fillRect/>
        </a:stretch>
      </xdr:blipFill>
      <xdr:spPr>
        <a:xfrm>
          <a:off x="1809750" y="92976700"/>
          <a:ext cx="159385" cy="177165"/>
        </a:xfrm>
        <a:prstGeom prst="rect">
          <a:avLst/>
        </a:prstGeom>
        <a:noFill/>
        <a:ln w="9525">
          <a:noFill/>
        </a:ln>
      </xdr:spPr>
    </xdr:pic>
    <xdr:clientData/>
  </xdr:twoCellAnchor>
  <xdr:twoCellAnchor editAs="oneCell">
    <xdr:from>
      <xdr:col>2</xdr:col>
      <xdr:colOff>354330</xdr:colOff>
      <xdr:row>50</xdr:row>
      <xdr:rowOff>0</xdr:rowOff>
    </xdr:from>
    <xdr:to>
      <xdr:col>2</xdr:col>
      <xdr:colOff>513715</xdr:colOff>
      <xdr:row>50</xdr:row>
      <xdr:rowOff>190500</xdr:rowOff>
    </xdr:to>
    <xdr:pic>
      <xdr:nvPicPr>
        <xdr:cNvPr id="919" name="图片 3334"/>
        <xdr:cNvPicPr>
          <a:picLocks noChangeAspect="1"/>
        </xdr:cNvPicPr>
      </xdr:nvPicPr>
      <xdr:blipFill>
        <a:blip r:embed="rId3"/>
        <a:stretch>
          <a:fillRect/>
        </a:stretch>
      </xdr:blipFill>
      <xdr:spPr>
        <a:xfrm>
          <a:off x="1809750" y="92976700"/>
          <a:ext cx="159385" cy="190500"/>
        </a:xfrm>
        <a:prstGeom prst="rect">
          <a:avLst/>
        </a:prstGeom>
        <a:noFill/>
        <a:ln w="9525">
          <a:noFill/>
        </a:ln>
      </xdr:spPr>
    </xdr:pic>
    <xdr:clientData/>
  </xdr:twoCellAnchor>
  <xdr:twoCellAnchor editAs="oneCell">
    <xdr:from>
      <xdr:col>2</xdr:col>
      <xdr:colOff>311785</xdr:colOff>
      <xdr:row>50</xdr:row>
      <xdr:rowOff>0</xdr:rowOff>
    </xdr:from>
    <xdr:to>
      <xdr:col>2</xdr:col>
      <xdr:colOff>436880</xdr:colOff>
      <xdr:row>50</xdr:row>
      <xdr:rowOff>177165</xdr:rowOff>
    </xdr:to>
    <xdr:pic>
      <xdr:nvPicPr>
        <xdr:cNvPr id="920" name="图片 3334"/>
        <xdr:cNvPicPr>
          <a:picLocks noChangeAspect="1"/>
        </xdr:cNvPicPr>
      </xdr:nvPicPr>
      <xdr:blipFill>
        <a:blip r:embed="rId3"/>
        <a:stretch>
          <a:fillRect/>
        </a:stretch>
      </xdr:blipFill>
      <xdr:spPr>
        <a:xfrm>
          <a:off x="1767205" y="92976700"/>
          <a:ext cx="125095" cy="177165"/>
        </a:xfrm>
        <a:prstGeom prst="rect">
          <a:avLst/>
        </a:prstGeom>
        <a:noFill/>
        <a:ln w="9525">
          <a:noFill/>
        </a:ln>
      </xdr:spPr>
    </xdr:pic>
    <xdr:clientData/>
  </xdr:twoCellAnchor>
  <xdr:twoCellAnchor editAs="oneCell">
    <xdr:from>
      <xdr:col>3</xdr:col>
      <xdr:colOff>561975</xdr:colOff>
      <xdr:row>50</xdr:row>
      <xdr:rowOff>0</xdr:rowOff>
    </xdr:from>
    <xdr:to>
      <xdr:col>3</xdr:col>
      <xdr:colOff>718185</xdr:colOff>
      <xdr:row>50</xdr:row>
      <xdr:rowOff>177165</xdr:rowOff>
    </xdr:to>
    <xdr:pic>
      <xdr:nvPicPr>
        <xdr:cNvPr id="921" name="图片 3335"/>
        <xdr:cNvPicPr>
          <a:picLocks noChangeAspect="1"/>
        </xdr:cNvPicPr>
      </xdr:nvPicPr>
      <xdr:blipFill>
        <a:blip r:embed="rId3"/>
        <a:stretch>
          <a:fillRect/>
        </a:stretch>
      </xdr:blipFill>
      <xdr:spPr>
        <a:xfrm>
          <a:off x="4589145" y="92976700"/>
          <a:ext cx="15621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714375</xdr:colOff>
      <xdr:row>50</xdr:row>
      <xdr:rowOff>177165</xdr:rowOff>
    </xdr:to>
    <xdr:pic>
      <xdr:nvPicPr>
        <xdr:cNvPr id="922" name="图片 3335"/>
        <xdr:cNvPicPr>
          <a:picLocks noChangeAspect="1"/>
        </xdr:cNvPicPr>
      </xdr:nvPicPr>
      <xdr:blipFill>
        <a:blip r:embed="rId3"/>
        <a:stretch>
          <a:fillRect/>
        </a:stretch>
      </xdr:blipFill>
      <xdr:spPr>
        <a:xfrm>
          <a:off x="4589145" y="92976700"/>
          <a:ext cx="15240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729615</xdr:colOff>
      <xdr:row>50</xdr:row>
      <xdr:rowOff>177165</xdr:rowOff>
    </xdr:to>
    <xdr:pic>
      <xdr:nvPicPr>
        <xdr:cNvPr id="923" name="图片 3335"/>
        <xdr:cNvPicPr>
          <a:picLocks noChangeAspect="1"/>
        </xdr:cNvPicPr>
      </xdr:nvPicPr>
      <xdr:blipFill>
        <a:blip r:embed="rId3"/>
        <a:stretch>
          <a:fillRect/>
        </a:stretch>
      </xdr:blipFill>
      <xdr:spPr>
        <a:xfrm>
          <a:off x="4589145" y="92976700"/>
          <a:ext cx="16764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721995</xdr:colOff>
      <xdr:row>50</xdr:row>
      <xdr:rowOff>177165</xdr:rowOff>
    </xdr:to>
    <xdr:pic>
      <xdr:nvPicPr>
        <xdr:cNvPr id="924" name="图片 3335"/>
        <xdr:cNvPicPr>
          <a:picLocks noChangeAspect="1"/>
        </xdr:cNvPicPr>
      </xdr:nvPicPr>
      <xdr:blipFill>
        <a:blip r:embed="rId3"/>
        <a:stretch>
          <a:fillRect/>
        </a:stretch>
      </xdr:blipFill>
      <xdr:spPr>
        <a:xfrm>
          <a:off x="4589145" y="92976700"/>
          <a:ext cx="160020" cy="177165"/>
        </a:xfrm>
        <a:prstGeom prst="rect">
          <a:avLst/>
        </a:prstGeom>
        <a:noFill/>
        <a:ln w="9525">
          <a:noFill/>
        </a:ln>
      </xdr:spPr>
    </xdr:pic>
    <xdr:clientData/>
  </xdr:twoCellAnchor>
  <xdr:twoCellAnchor editAs="oneCell">
    <xdr:from>
      <xdr:col>3</xdr:col>
      <xdr:colOff>561975</xdr:colOff>
      <xdr:row>50</xdr:row>
      <xdr:rowOff>0</xdr:rowOff>
    </xdr:from>
    <xdr:to>
      <xdr:col>3</xdr:col>
      <xdr:colOff>734060</xdr:colOff>
      <xdr:row>50</xdr:row>
      <xdr:rowOff>177165</xdr:rowOff>
    </xdr:to>
    <xdr:pic>
      <xdr:nvPicPr>
        <xdr:cNvPr id="925" name="图片 3335"/>
        <xdr:cNvPicPr>
          <a:picLocks noChangeAspect="1"/>
        </xdr:cNvPicPr>
      </xdr:nvPicPr>
      <xdr:blipFill>
        <a:blip r:embed="rId3"/>
        <a:stretch>
          <a:fillRect/>
        </a:stretch>
      </xdr:blipFill>
      <xdr:spPr>
        <a:xfrm>
          <a:off x="4589145" y="92976700"/>
          <a:ext cx="172085" cy="177165"/>
        </a:xfrm>
        <a:prstGeom prst="rect">
          <a:avLst/>
        </a:prstGeom>
        <a:noFill/>
        <a:ln w="9525">
          <a:noFill/>
        </a:ln>
      </xdr:spPr>
    </xdr:pic>
    <xdr:clientData/>
  </xdr:twoCellAnchor>
  <xdr:twoCellAnchor editAs="oneCell">
    <xdr:from>
      <xdr:col>3</xdr:col>
      <xdr:colOff>561975</xdr:colOff>
      <xdr:row>50</xdr:row>
      <xdr:rowOff>0</xdr:rowOff>
    </xdr:from>
    <xdr:to>
      <xdr:col>3</xdr:col>
      <xdr:colOff>734060</xdr:colOff>
      <xdr:row>50</xdr:row>
      <xdr:rowOff>177165</xdr:rowOff>
    </xdr:to>
    <xdr:pic>
      <xdr:nvPicPr>
        <xdr:cNvPr id="926" name="图片 3335"/>
        <xdr:cNvPicPr>
          <a:picLocks noChangeAspect="1"/>
        </xdr:cNvPicPr>
      </xdr:nvPicPr>
      <xdr:blipFill>
        <a:blip r:embed="rId3"/>
        <a:stretch>
          <a:fillRect/>
        </a:stretch>
      </xdr:blipFill>
      <xdr:spPr>
        <a:xfrm>
          <a:off x="4589145" y="92976700"/>
          <a:ext cx="17208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927"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928"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929"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930"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931"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932"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933"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934"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935"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936"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937"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938"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939"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940"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717550</xdr:colOff>
      <xdr:row>50</xdr:row>
      <xdr:rowOff>177165</xdr:rowOff>
    </xdr:to>
    <xdr:pic>
      <xdr:nvPicPr>
        <xdr:cNvPr id="941" name="图片 3335"/>
        <xdr:cNvPicPr>
          <a:picLocks noChangeAspect="1"/>
        </xdr:cNvPicPr>
      </xdr:nvPicPr>
      <xdr:blipFill>
        <a:blip r:embed="rId3"/>
        <a:stretch>
          <a:fillRect/>
        </a:stretch>
      </xdr:blipFill>
      <xdr:spPr>
        <a:xfrm>
          <a:off x="18550255" y="92976700"/>
          <a:ext cx="15557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714375</xdr:colOff>
      <xdr:row>50</xdr:row>
      <xdr:rowOff>177165</xdr:rowOff>
    </xdr:to>
    <xdr:pic>
      <xdr:nvPicPr>
        <xdr:cNvPr id="942" name="图片 3335"/>
        <xdr:cNvPicPr>
          <a:picLocks noChangeAspect="1"/>
        </xdr:cNvPicPr>
      </xdr:nvPicPr>
      <xdr:blipFill>
        <a:blip r:embed="rId3"/>
        <a:stretch>
          <a:fillRect/>
        </a:stretch>
      </xdr:blipFill>
      <xdr:spPr>
        <a:xfrm>
          <a:off x="18550255" y="92976700"/>
          <a:ext cx="152400" cy="177165"/>
        </a:xfrm>
        <a:prstGeom prst="rect">
          <a:avLst/>
        </a:prstGeom>
        <a:noFill/>
        <a:ln w="9525">
          <a:noFill/>
        </a:ln>
      </xdr:spPr>
    </xdr:pic>
    <xdr:clientData/>
  </xdr:twoCellAnchor>
  <xdr:twoCellAnchor editAs="oneCell">
    <xdr:from>
      <xdr:col>5</xdr:col>
      <xdr:colOff>561975</xdr:colOff>
      <xdr:row>50</xdr:row>
      <xdr:rowOff>0</xdr:rowOff>
    </xdr:from>
    <xdr:to>
      <xdr:col>5</xdr:col>
      <xdr:colOff>729615</xdr:colOff>
      <xdr:row>50</xdr:row>
      <xdr:rowOff>177165</xdr:rowOff>
    </xdr:to>
    <xdr:pic>
      <xdr:nvPicPr>
        <xdr:cNvPr id="943" name="图片 3335"/>
        <xdr:cNvPicPr>
          <a:picLocks noChangeAspect="1"/>
        </xdr:cNvPicPr>
      </xdr:nvPicPr>
      <xdr:blipFill>
        <a:blip r:embed="rId3"/>
        <a:stretch>
          <a:fillRect/>
        </a:stretch>
      </xdr:blipFill>
      <xdr:spPr>
        <a:xfrm>
          <a:off x="18550255" y="92976700"/>
          <a:ext cx="167640" cy="177165"/>
        </a:xfrm>
        <a:prstGeom prst="rect">
          <a:avLst/>
        </a:prstGeom>
        <a:noFill/>
        <a:ln w="9525">
          <a:noFill/>
        </a:ln>
      </xdr:spPr>
    </xdr:pic>
    <xdr:clientData/>
  </xdr:twoCellAnchor>
  <xdr:twoCellAnchor editAs="oneCell">
    <xdr:from>
      <xdr:col>5</xdr:col>
      <xdr:colOff>561975</xdr:colOff>
      <xdr:row>50</xdr:row>
      <xdr:rowOff>0</xdr:rowOff>
    </xdr:from>
    <xdr:to>
      <xdr:col>5</xdr:col>
      <xdr:colOff>722630</xdr:colOff>
      <xdr:row>50</xdr:row>
      <xdr:rowOff>163830</xdr:rowOff>
    </xdr:to>
    <xdr:pic>
      <xdr:nvPicPr>
        <xdr:cNvPr id="944" name="图片 3335"/>
        <xdr:cNvPicPr>
          <a:picLocks noChangeAspect="1"/>
        </xdr:cNvPicPr>
      </xdr:nvPicPr>
      <xdr:blipFill>
        <a:blip r:embed="rId3"/>
        <a:stretch>
          <a:fillRect/>
        </a:stretch>
      </xdr:blipFill>
      <xdr:spPr>
        <a:xfrm>
          <a:off x="18550255" y="92976700"/>
          <a:ext cx="160655" cy="163830"/>
        </a:xfrm>
        <a:prstGeom prst="rect">
          <a:avLst/>
        </a:prstGeom>
        <a:noFill/>
        <a:ln w="9525">
          <a:noFill/>
        </a:ln>
      </xdr:spPr>
    </xdr:pic>
    <xdr:clientData/>
  </xdr:twoCellAnchor>
  <xdr:twoCellAnchor editAs="oneCell">
    <xdr:from>
      <xdr:col>5</xdr:col>
      <xdr:colOff>561975</xdr:colOff>
      <xdr:row>50</xdr:row>
      <xdr:rowOff>0</xdr:rowOff>
    </xdr:from>
    <xdr:to>
      <xdr:col>5</xdr:col>
      <xdr:colOff>734060</xdr:colOff>
      <xdr:row>50</xdr:row>
      <xdr:rowOff>177165</xdr:rowOff>
    </xdr:to>
    <xdr:pic>
      <xdr:nvPicPr>
        <xdr:cNvPr id="945" name="图片 3335"/>
        <xdr:cNvPicPr>
          <a:picLocks noChangeAspect="1"/>
        </xdr:cNvPicPr>
      </xdr:nvPicPr>
      <xdr:blipFill>
        <a:blip r:embed="rId3"/>
        <a:stretch>
          <a:fillRect/>
        </a:stretch>
      </xdr:blipFill>
      <xdr:spPr>
        <a:xfrm>
          <a:off x="18550255" y="92976700"/>
          <a:ext cx="17208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734060</xdr:colOff>
      <xdr:row>50</xdr:row>
      <xdr:rowOff>163830</xdr:rowOff>
    </xdr:to>
    <xdr:pic>
      <xdr:nvPicPr>
        <xdr:cNvPr id="946" name="图片 3335"/>
        <xdr:cNvPicPr>
          <a:picLocks noChangeAspect="1"/>
        </xdr:cNvPicPr>
      </xdr:nvPicPr>
      <xdr:blipFill>
        <a:blip r:embed="rId3"/>
        <a:stretch>
          <a:fillRect/>
        </a:stretch>
      </xdr:blipFill>
      <xdr:spPr>
        <a:xfrm>
          <a:off x="18550255" y="92976700"/>
          <a:ext cx="172085" cy="163830"/>
        </a:xfrm>
        <a:prstGeom prst="rect">
          <a:avLst/>
        </a:prstGeom>
        <a:noFill/>
        <a:ln w="9525">
          <a:noFill/>
        </a:ln>
      </xdr:spPr>
    </xdr:pic>
    <xdr:clientData/>
  </xdr:twoCellAnchor>
  <xdr:twoCellAnchor editAs="oneCell">
    <xdr:from>
      <xdr:col>5</xdr:col>
      <xdr:colOff>561975</xdr:colOff>
      <xdr:row>50</xdr:row>
      <xdr:rowOff>0</xdr:rowOff>
    </xdr:from>
    <xdr:to>
      <xdr:col>5</xdr:col>
      <xdr:colOff>717550</xdr:colOff>
      <xdr:row>50</xdr:row>
      <xdr:rowOff>177165</xdr:rowOff>
    </xdr:to>
    <xdr:pic>
      <xdr:nvPicPr>
        <xdr:cNvPr id="947" name="图片 3335"/>
        <xdr:cNvPicPr>
          <a:picLocks noChangeAspect="1"/>
        </xdr:cNvPicPr>
      </xdr:nvPicPr>
      <xdr:blipFill>
        <a:blip r:embed="rId3"/>
        <a:stretch>
          <a:fillRect/>
        </a:stretch>
      </xdr:blipFill>
      <xdr:spPr>
        <a:xfrm>
          <a:off x="18550255" y="92976700"/>
          <a:ext cx="15557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714375</xdr:colOff>
      <xdr:row>50</xdr:row>
      <xdr:rowOff>177165</xdr:rowOff>
    </xdr:to>
    <xdr:pic>
      <xdr:nvPicPr>
        <xdr:cNvPr id="948" name="图片 3335"/>
        <xdr:cNvPicPr>
          <a:picLocks noChangeAspect="1"/>
        </xdr:cNvPicPr>
      </xdr:nvPicPr>
      <xdr:blipFill>
        <a:blip r:embed="rId3"/>
        <a:stretch>
          <a:fillRect/>
        </a:stretch>
      </xdr:blipFill>
      <xdr:spPr>
        <a:xfrm>
          <a:off x="18550255" y="92976700"/>
          <a:ext cx="152400" cy="177165"/>
        </a:xfrm>
        <a:prstGeom prst="rect">
          <a:avLst/>
        </a:prstGeom>
        <a:noFill/>
        <a:ln w="9525">
          <a:noFill/>
        </a:ln>
      </xdr:spPr>
    </xdr:pic>
    <xdr:clientData/>
  </xdr:twoCellAnchor>
  <xdr:twoCellAnchor editAs="oneCell">
    <xdr:from>
      <xdr:col>5</xdr:col>
      <xdr:colOff>561975</xdr:colOff>
      <xdr:row>50</xdr:row>
      <xdr:rowOff>0</xdr:rowOff>
    </xdr:from>
    <xdr:to>
      <xdr:col>5</xdr:col>
      <xdr:colOff>729615</xdr:colOff>
      <xdr:row>50</xdr:row>
      <xdr:rowOff>177165</xdr:rowOff>
    </xdr:to>
    <xdr:pic>
      <xdr:nvPicPr>
        <xdr:cNvPr id="949" name="图片 3335"/>
        <xdr:cNvPicPr>
          <a:picLocks noChangeAspect="1"/>
        </xdr:cNvPicPr>
      </xdr:nvPicPr>
      <xdr:blipFill>
        <a:blip r:embed="rId3"/>
        <a:stretch>
          <a:fillRect/>
        </a:stretch>
      </xdr:blipFill>
      <xdr:spPr>
        <a:xfrm>
          <a:off x="18550255" y="92976700"/>
          <a:ext cx="167640" cy="177165"/>
        </a:xfrm>
        <a:prstGeom prst="rect">
          <a:avLst/>
        </a:prstGeom>
        <a:noFill/>
        <a:ln w="9525">
          <a:noFill/>
        </a:ln>
      </xdr:spPr>
    </xdr:pic>
    <xdr:clientData/>
  </xdr:twoCellAnchor>
  <xdr:twoCellAnchor editAs="oneCell">
    <xdr:from>
      <xdr:col>5</xdr:col>
      <xdr:colOff>561975</xdr:colOff>
      <xdr:row>50</xdr:row>
      <xdr:rowOff>0</xdr:rowOff>
    </xdr:from>
    <xdr:to>
      <xdr:col>5</xdr:col>
      <xdr:colOff>722630</xdr:colOff>
      <xdr:row>50</xdr:row>
      <xdr:rowOff>177165</xdr:rowOff>
    </xdr:to>
    <xdr:pic>
      <xdr:nvPicPr>
        <xdr:cNvPr id="950" name="图片 3335"/>
        <xdr:cNvPicPr>
          <a:picLocks noChangeAspect="1"/>
        </xdr:cNvPicPr>
      </xdr:nvPicPr>
      <xdr:blipFill>
        <a:blip r:embed="rId3"/>
        <a:stretch>
          <a:fillRect/>
        </a:stretch>
      </xdr:blipFill>
      <xdr:spPr>
        <a:xfrm>
          <a:off x="18550255" y="92976700"/>
          <a:ext cx="16065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734060</xdr:colOff>
      <xdr:row>50</xdr:row>
      <xdr:rowOff>177165</xdr:rowOff>
    </xdr:to>
    <xdr:pic>
      <xdr:nvPicPr>
        <xdr:cNvPr id="951" name="图片 3335"/>
        <xdr:cNvPicPr>
          <a:picLocks noChangeAspect="1"/>
        </xdr:cNvPicPr>
      </xdr:nvPicPr>
      <xdr:blipFill>
        <a:blip r:embed="rId3"/>
        <a:stretch>
          <a:fillRect/>
        </a:stretch>
      </xdr:blipFill>
      <xdr:spPr>
        <a:xfrm>
          <a:off x="18550255" y="92976700"/>
          <a:ext cx="17208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734060</xdr:colOff>
      <xdr:row>50</xdr:row>
      <xdr:rowOff>177165</xdr:rowOff>
    </xdr:to>
    <xdr:pic>
      <xdr:nvPicPr>
        <xdr:cNvPr id="952" name="图片 3335"/>
        <xdr:cNvPicPr>
          <a:picLocks noChangeAspect="1"/>
        </xdr:cNvPicPr>
      </xdr:nvPicPr>
      <xdr:blipFill>
        <a:blip r:embed="rId3"/>
        <a:stretch>
          <a:fillRect/>
        </a:stretch>
      </xdr:blipFill>
      <xdr:spPr>
        <a:xfrm>
          <a:off x="18550255" y="92976700"/>
          <a:ext cx="17208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717550</xdr:colOff>
      <xdr:row>50</xdr:row>
      <xdr:rowOff>177165</xdr:rowOff>
    </xdr:to>
    <xdr:pic>
      <xdr:nvPicPr>
        <xdr:cNvPr id="953" name="图片 3335"/>
        <xdr:cNvPicPr>
          <a:picLocks noChangeAspect="1"/>
        </xdr:cNvPicPr>
      </xdr:nvPicPr>
      <xdr:blipFill>
        <a:blip r:embed="rId3"/>
        <a:stretch>
          <a:fillRect/>
        </a:stretch>
      </xdr:blipFill>
      <xdr:spPr>
        <a:xfrm>
          <a:off x="18550255" y="92976700"/>
          <a:ext cx="15557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714375</xdr:colOff>
      <xdr:row>50</xdr:row>
      <xdr:rowOff>177165</xdr:rowOff>
    </xdr:to>
    <xdr:pic>
      <xdr:nvPicPr>
        <xdr:cNvPr id="954" name="图片 3335"/>
        <xdr:cNvPicPr>
          <a:picLocks noChangeAspect="1"/>
        </xdr:cNvPicPr>
      </xdr:nvPicPr>
      <xdr:blipFill>
        <a:blip r:embed="rId3"/>
        <a:stretch>
          <a:fillRect/>
        </a:stretch>
      </xdr:blipFill>
      <xdr:spPr>
        <a:xfrm>
          <a:off x="18550255" y="92976700"/>
          <a:ext cx="152400" cy="177165"/>
        </a:xfrm>
        <a:prstGeom prst="rect">
          <a:avLst/>
        </a:prstGeom>
        <a:noFill/>
        <a:ln w="9525">
          <a:noFill/>
        </a:ln>
      </xdr:spPr>
    </xdr:pic>
    <xdr:clientData/>
  </xdr:twoCellAnchor>
  <xdr:twoCellAnchor editAs="oneCell">
    <xdr:from>
      <xdr:col>5</xdr:col>
      <xdr:colOff>561975</xdr:colOff>
      <xdr:row>50</xdr:row>
      <xdr:rowOff>0</xdr:rowOff>
    </xdr:from>
    <xdr:to>
      <xdr:col>5</xdr:col>
      <xdr:colOff>729615</xdr:colOff>
      <xdr:row>50</xdr:row>
      <xdr:rowOff>177165</xdr:rowOff>
    </xdr:to>
    <xdr:pic>
      <xdr:nvPicPr>
        <xdr:cNvPr id="955" name="图片 3335"/>
        <xdr:cNvPicPr>
          <a:picLocks noChangeAspect="1"/>
        </xdr:cNvPicPr>
      </xdr:nvPicPr>
      <xdr:blipFill>
        <a:blip r:embed="rId3"/>
        <a:stretch>
          <a:fillRect/>
        </a:stretch>
      </xdr:blipFill>
      <xdr:spPr>
        <a:xfrm>
          <a:off x="18550255" y="92976700"/>
          <a:ext cx="167640" cy="177165"/>
        </a:xfrm>
        <a:prstGeom prst="rect">
          <a:avLst/>
        </a:prstGeom>
        <a:noFill/>
        <a:ln w="9525">
          <a:noFill/>
        </a:ln>
      </xdr:spPr>
    </xdr:pic>
    <xdr:clientData/>
  </xdr:twoCellAnchor>
  <xdr:twoCellAnchor editAs="oneCell">
    <xdr:from>
      <xdr:col>5</xdr:col>
      <xdr:colOff>561975</xdr:colOff>
      <xdr:row>50</xdr:row>
      <xdr:rowOff>0</xdr:rowOff>
    </xdr:from>
    <xdr:to>
      <xdr:col>5</xdr:col>
      <xdr:colOff>722630</xdr:colOff>
      <xdr:row>50</xdr:row>
      <xdr:rowOff>177165</xdr:rowOff>
    </xdr:to>
    <xdr:pic>
      <xdr:nvPicPr>
        <xdr:cNvPr id="956" name="图片 3335"/>
        <xdr:cNvPicPr>
          <a:picLocks noChangeAspect="1"/>
        </xdr:cNvPicPr>
      </xdr:nvPicPr>
      <xdr:blipFill>
        <a:blip r:embed="rId3"/>
        <a:stretch>
          <a:fillRect/>
        </a:stretch>
      </xdr:blipFill>
      <xdr:spPr>
        <a:xfrm>
          <a:off x="18550255" y="92976700"/>
          <a:ext cx="16065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734060</xdr:colOff>
      <xdr:row>50</xdr:row>
      <xdr:rowOff>177165</xdr:rowOff>
    </xdr:to>
    <xdr:pic>
      <xdr:nvPicPr>
        <xdr:cNvPr id="957" name="图片 3335"/>
        <xdr:cNvPicPr>
          <a:picLocks noChangeAspect="1"/>
        </xdr:cNvPicPr>
      </xdr:nvPicPr>
      <xdr:blipFill>
        <a:blip r:embed="rId3"/>
        <a:stretch>
          <a:fillRect/>
        </a:stretch>
      </xdr:blipFill>
      <xdr:spPr>
        <a:xfrm>
          <a:off x="18550255" y="92976700"/>
          <a:ext cx="17208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734060</xdr:colOff>
      <xdr:row>50</xdr:row>
      <xdr:rowOff>177165</xdr:rowOff>
    </xdr:to>
    <xdr:pic>
      <xdr:nvPicPr>
        <xdr:cNvPr id="958" name="图片 3335"/>
        <xdr:cNvPicPr>
          <a:picLocks noChangeAspect="1"/>
        </xdr:cNvPicPr>
      </xdr:nvPicPr>
      <xdr:blipFill>
        <a:blip r:embed="rId3"/>
        <a:stretch>
          <a:fillRect/>
        </a:stretch>
      </xdr:blipFill>
      <xdr:spPr>
        <a:xfrm>
          <a:off x="18550255" y="92976700"/>
          <a:ext cx="17208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717550</xdr:colOff>
      <xdr:row>50</xdr:row>
      <xdr:rowOff>177165</xdr:rowOff>
    </xdr:to>
    <xdr:pic>
      <xdr:nvPicPr>
        <xdr:cNvPr id="959" name="图片 3335"/>
        <xdr:cNvPicPr>
          <a:picLocks noChangeAspect="1"/>
        </xdr:cNvPicPr>
      </xdr:nvPicPr>
      <xdr:blipFill>
        <a:blip r:embed="rId3"/>
        <a:stretch>
          <a:fillRect/>
        </a:stretch>
      </xdr:blipFill>
      <xdr:spPr>
        <a:xfrm>
          <a:off x="18550255" y="92976700"/>
          <a:ext cx="15557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714375</xdr:colOff>
      <xdr:row>50</xdr:row>
      <xdr:rowOff>177165</xdr:rowOff>
    </xdr:to>
    <xdr:pic>
      <xdr:nvPicPr>
        <xdr:cNvPr id="960" name="图片 3335"/>
        <xdr:cNvPicPr>
          <a:picLocks noChangeAspect="1"/>
        </xdr:cNvPicPr>
      </xdr:nvPicPr>
      <xdr:blipFill>
        <a:blip r:embed="rId3"/>
        <a:stretch>
          <a:fillRect/>
        </a:stretch>
      </xdr:blipFill>
      <xdr:spPr>
        <a:xfrm>
          <a:off x="18550255" y="92976700"/>
          <a:ext cx="152400" cy="177165"/>
        </a:xfrm>
        <a:prstGeom prst="rect">
          <a:avLst/>
        </a:prstGeom>
        <a:noFill/>
        <a:ln w="9525">
          <a:noFill/>
        </a:ln>
      </xdr:spPr>
    </xdr:pic>
    <xdr:clientData/>
  </xdr:twoCellAnchor>
  <xdr:twoCellAnchor editAs="oneCell">
    <xdr:from>
      <xdr:col>5</xdr:col>
      <xdr:colOff>561975</xdr:colOff>
      <xdr:row>50</xdr:row>
      <xdr:rowOff>0</xdr:rowOff>
    </xdr:from>
    <xdr:to>
      <xdr:col>5</xdr:col>
      <xdr:colOff>729615</xdr:colOff>
      <xdr:row>50</xdr:row>
      <xdr:rowOff>177165</xdr:rowOff>
    </xdr:to>
    <xdr:pic>
      <xdr:nvPicPr>
        <xdr:cNvPr id="961" name="图片 3335"/>
        <xdr:cNvPicPr>
          <a:picLocks noChangeAspect="1"/>
        </xdr:cNvPicPr>
      </xdr:nvPicPr>
      <xdr:blipFill>
        <a:blip r:embed="rId3"/>
        <a:stretch>
          <a:fillRect/>
        </a:stretch>
      </xdr:blipFill>
      <xdr:spPr>
        <a:xfrm>
          <a:off x="18550255" y="92976700"/>
          <a:ext cx="167640" cy="177165"/>
        </a:xfrm>
        <a:prstGeom prst="rect">
          <a:avLst/>
        </a:prstGeom>
        <a:noFill/>
        <a:ln w="9525">
          <a:noFill/>
        </a:ln>
      </xdr:spPr>
    </xdr:pic>
    <xdr:clientData/>
  </xdr:twoCellAnchor>
  <xdr:twoCellAnchor editAs="oneCell">
    <xdr:from>
      <xdr:col>5</xdr:col>
      <xdr:colOff>561975</xdr:colOff>
      <xdr:row>50</xdr:row>
      <xdr:rowOff>0</xdr:rowOff>
    </xdr:from>
    <xdr:to>
      <xdr:col>5</xdr:col>
      <xdr:colOff>722630</xdr:colOff>
      <xdr:row>50</xdr:row>
      <xdr:rowOff>177165</xdr:rowOff>
    </xdr:to>
    <xdr:pic>
      <xdr:nvPicPr>
        <xdr:cNvPr id="962" name="图片 3335"/>
        <xdr:cNvPicPr>
          <a:picLocks noChangeAspect="1"/>
        </xdr:cNvPicPr>
      </xdr:nvPicPr>
      <xdr:blipFill>
        <a:blip r:embed="rId3"/>
        <a:stretch>
          <a:fillRect/>
        </a:stretch>
      </xdr:blipFill>
      <xdr:spPr>
        <a:xfrm>
          <a:off x="18550255" y="92976700"/>
          <a:ext cx="16065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734060</xdr:colOff>
      <xdr:row>50</xdr:row>
      <xdr:rowOff>177165</xdr:rowOff>
    </xdr:to>
    <xdr:pic>
      <xdr:nvPicPr>
        <xdr:cNvPr id="963" name="图片 3335"/>
        <xdr:cNvPicPr>
          <a:picLocks noChangeAspect="1"/>
        </xdr:cNvPicPr>
      </xdr:nvPicPr>
      <xdr:blipFill>
        <a:blip r:embed="rId3"/>
        <a:stretch>
          <a:fillRect/>
        </a:stretch>
      </xdr:blipFill>
      <xdr:spPr>
        <a:xfrm>
          <a:off x="18550255" y="92976700"/>
          <a:ext cx="172085" cy="177165"/>
        </a:xfrm>
        <a:prstGeom prst="rect">
          <a:avLst/>
        </a:prstGeom>
        <a:noFill/>
        <a:ln w="9525">
          <a:noFill/>
        </a:ln>
      </xdr:spPr>
    </xdr:pic>
    <xdr:clientData/>
  </xdr:twoCellAnchor>
  <xdr:twoCellAnchor editAs="oneCell">
    <xdr:from>
      <xdr:col>5</xdr:col>
      <xdr:colOff>561975</xdr:colOff>
      <xdr:row>50</xdr:row>
      <xdr:rowOff>0</xdr:rowOff>
    </xdr:from>
    <xdr:to>
      <xdr:col>5</xdr:col>
      <xdr:colOff>734060</xdr:colOff>
      <xdr:row>50</xdr:row>
      <xdr:rowOff>177165</xdr:rowOff>
    </xdr:to>
    <xdr:pic>
      <xdr:nvPicPr>
        <xdr:cNvPr id="964" name="图片 3335"/>
        <xdr:cNvPicPr>
          <a:picLocks noChangeAspect="1"/>
        </xdr:cNvPicPr>
      </xdr:nvPicPr>
      <xdr:blipFill>
        <a:blip r:embed="rId3"/>
        <a:stretch>
          <a:fillRect/>
        </a:stretch>
      </xdr:blipFill>
      <xdr:spPr>
        <a:xfrm>
          <a:off x="18550255" y="92976700"/>
          <a:ext cx="17208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965"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966"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967"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968"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969"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970"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971"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972"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973"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974"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975"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976"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977"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978"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979"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980"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981"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982"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983"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984"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985"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986"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987"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988"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989"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990"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991"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992"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993"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994"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995"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996"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997"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998"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999"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456565</xdr:colOff>
      <xdr:row>50</xdr:row>
      <xdr:rowOff>177165</xdr:rowOff>
    </xdr:to>
    <xdr:pic>
      <xdr:nvPicPr>
        <xdr:cNvPr id="1000" name="图片 3334"/>
        <xdr:cNvPicPr>
          <a:picLocks noChangeAspect="1"/>
        </xdr:cNvPicPr>
      </xdr:nvPicPr>
      <xdr:blipFill>
        <a:blip r:embed="rId3"/>
        <a:stretch>
          <a:fillRect/>
        </a:stretch>
      </xdr:blipFill>
      <xdr:spPr>
        <a:xfrm>
          <a:off x="6189980" y="92976700"/>
          <a:ext cx="144145" cy="177165"/>
        </a:xfrm>
        <a:prstGeom prst="rect">
          <a:avLst/>
        </a:prstGeom>
        <a:noFill/>
        <a:ln w="9525">
          <a:noFill/>
        </a:ln>
      </xdr:spPr>
    </xdr:pic>
    <xdr:clientData/>
  </xdr:twoCellAnchor>
  <xdr:twoCellAnchor editAs="oneCell">
    <xdr:from>
      <xdr:col>4</xdr:col>
      <xdr:colOff>352425</xdr:colOff>
      <xdr:row>50</xdr:row>
      <xdr:rowOff>0</xdr:rowOff>
    </xdr:from>
    <xdr:to>
      <xdr:col>4</xdr:col>
      <xdr:colOff>488950</xdr:colOff>
      <xdr:row>50</xdr:row>
      <xdr:rowOff>177165</xdr:rowOff>
    </xdr:to>
    <xdr:pic>
      <xdr:nvPicPr>
        <xdr:cNvPr id="1001" name="图片 3334"/>
        <xdr:cNvPicPr>
          <a:picLocks noChangeAspect="1"/>
        </xdr:cNvPicPr>
      </xdr:nvPicPr>
      <xdr:blipFill>
        <a:blip r:embed="rId3"/>
        <a:stretch>
          <a:fillRect/>
        </a:stretch>
      </xdr:blipFill>
      <xdr:spPr>
        <a:xfrm>
          <a:off x="6229985" y="92976700"/>
          <a:ext cx="136525" cy="177165"/>
        </a:xfrm>
        <a:prstGeom prst="rect">
          <a:avLst/>
        </a:prstGeom>
        <a:noFill/>
        <a:ln w="9525">
          <a:noFill/>
        </a:ln>
      </xdr:spPr>
    </xdr:pic>
    <xdr:clientData/>
  </xdr:twoCellAnchor>
  <xdr:twoCellAnchor editAs="oneCell">
    <xdr:from>
      <xdr:col>4</xdr:col>
      <xdr:colOff>392430</xdr:colOff>
      <xdr:row>50</xdr:row>
      <xdr:rowOff>0</xdr:rowOff>
    </xdr:from>
    <xdr:to>
      <xdr:col>4</xdr:col>
      <xdr:colOff>553085</xdr:colOff>
      <xdr:row>50</xdr:row>
      <xdr:rowOff>177165</xdr:rowOff>
    </xdr:to>
    <xdr:pic>
      <xdr:nvPicPr>
        <xdr:cNvPr id="1002" name="图片 3334"/>
        <xdr:cNvPicPr>
          <a:picLocks noChangeAspect="1"/>
        </xdr:cNvPicPr>
      </xdr:nvPicPr>
      <xdr:blipFill>
        <a:blip r:embed="rId3"/>
        <a:stretch>
          <a:fillRect/>
        </a:stretch>
      </xdr:blipFill>
      <xdr:spPr>
        <a:xfrm>
          <a:off x="6269990" y="92976700"/>
          <a:ext cx="160655" cy="177165"/>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190500</xdr:rowOff>
    </xdr:to>
    <xdr:pic>
      <xdr:nvPicPr>
        <xdr:cNvPr id="1003" name="图片 3334"/>
        <xdr:cNvPicPr>
          <a:picLocks noChangeAspect="1"/>
        </xdr:cNvPicPr>
      </xdr:nvPicPr>
      <xdr:blipFill>
        <a:blip r:embed="rId3"/>
        <a:stretch>
          <a:fillRect/>
        </a:stretch>
      </xdr:blipFill>
      <xdr:spPr>
        <a:xfrm>
          <a:off x="6189980" y="92976700"/>
          <a:ext cx="120015" cy="190500"/>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177165</xdr:rowOff>
    </xdr:to>
    <xdr:pic>
      <xdr:nvPicPr>
        <xdr:cNvPr id="1004" name="图片 3334"/>
        <xdr:cNvPicPr>
          <a:picLocks noChangeAspect="1"/>
        </xdr:cNvPicPr>
      </xdr:nvPicPr>
      <xdr:blipFill>
        <a:blip r:embed="rId3"/>
        <a:stretch>
          <a:fillRect/>
        </a:stretch>
      </xdr:blipFill>
      <xdr:spPr>
        <a:xfrm>
          <a:off x="6229985" y="92976700"/>
          <a:ext cx="160655" cy="177165"/>
        </a:xfrm>
        <a:prstGeom prst="rect">
          <a:avLst/>
        </a:prstGeom>
        <a:noFill/>
        <a:ln w="9525">
          <a:noFill/>
        </a:ln>
      </xdr:spPr>
    </xdr:pic>
    <xdr:clientData/>
  </xdr:twoCellAnchor>
  <xdr:twoCellAnchor editAs="oneCell">
    <xdr:from>
      <xdr:col>4</xdr:col>
      <xdr:colOff>352425</xdr:colOff>
      <xdr:row>50</xdr:row>
      <xdr:rowOff>0</xdr:rowOff>
    </xdr:from>
    <xdr:to>
      <xdr:col>4</xdr:col>
      <xdr:colOff>513080</xdr:colOff>
      <xdr:row>50</xdr:row>
      <xdr:rowOff>190500</xdr:rowOff>
    </xdr:to>
    <xdr:pic>
      <xdr:nvPicPr>
        <xdr:cNvPr id="1005" name="图片 3334"/>
        <xdr:cNvPicPr>
          <a:picLocks noChangeAspect="1"/>
        </xdr:cNvPicPr>
      </xdr:nvPicPr>
      <xdr:blipFill>
        <a:blip r:embed="rId3"/>
        <a:stretch>
          <a:fillRect/>
        </a:stretch>
      </xdr:blipFill>
      <xdr:spPr>
        <a:xfrm>
          <a:off x="6229985" y="92976700"/>
          <a:ext cx="160655" cy="190500"/>
        </a:xfrm>
        <a:prstGeom prst="rect">
          <a:avLst/>
        </a:prstGeom>
        <a:noFill/>
        <a:ln w="9525">
          <a:noFill/>
        </a:ln>
      </xdr:spPr>
    </xdr:pic>
    <xdr:clientData/>
  </xdr:twoCellAnchor>
  <xdr:twoCellAnchor editAs="oneCell">
    <xdr:from>
      <xdr:col>4</xdr:col>
      <xdr:colOff>312420</xdr:colOff>
      <xdr:row>50</xdr:row>
      <xdr:rowOff>0</xdr:rowOff>
    </xdr:from>
    <xdr:to>
      <xdr:col>4</xdr:col>
      <xdr:colOff>432435</xdr:colOff>
      <xdr:row>50</xdr:row>
      <xdr:rowOff>177165</xdr:rowOff>
    </xdr:to>
    <xdr:pic>
      <xdr:nvPicPr>
        <xdr:cNvPr id="1006" name="图片 3334"/>
        <xdr:cNvPicPr>
          <a:picLocks noChangeAspect="1"/>
        </xdr:cNvPicPr>
      </xdr:nvPicPr>
      <xdr:blipFill>
        <a:blip r:embed="rId3"/>
        <a:stretch>
          <a:fillRect/>
        </a:stretch>
      </xdr:blipFill>
      <xdr:spPr>
        <a:xfrm>
          <a:off x="6189980" y="92976700"/>
          <a:ext cx="120015" cy="1771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8"/>
  <sheetViews>
    <sheetView zoomScale="80" zoomScaleNormal="80" topLeftCell="F1" workbookViewId="0">
      <pane ySplit="4" topLeftCell="A93" activePane="bottomLeft" state="frozen"/>
      <selection/>
      <selection pane="bottomLeft" activeCell="K3" sqref="K3:L3"/>
    </sheetView>
  </sheetViews>
  <sheetFormatPr defaultColWidth="9" defaultRowHeight="13.5"/>
  <cols>
    <col min="1" max="1" width="9.00833333333333" customWidth="1"/>
    <col min="2" max="2" width="20.1083333333333" customWidth="1"/>
    <col min="3" max="3" width="13.3833333333333" customWidth="1"/>
    <col min="4" max="4" width="22.775" customWidth="1"/>
    <col min="5" max="5" width="10.6333333333333" customWidth="1"/>
    <col min="6" max="6" width="20" customWidth="1"/>
    <col min="7" max="7" width="10.6333333333333" customWidth="1"/>
    <col min="8" max="8" width="19.8583333333333" customWidth="1"/>
    <col min="9" max="9" width="10.6333333333333" customWidth="1"/>
    <col min="10" max="10" width="20.8333333333333" customWidth="1"/>
    <col min="11" max="11" width="10.6333333333333" customWidth="1"/>
    <col min="12" max="12" width="20" customWidth="1"/>
    <col min="13" max="13" width="10.6333333333333" customWidth="1"/>
    <col min="14" max="14" width="16.1333333333333" customWidth="1"/>
    <col min="15" max="15" width="10.6333333333333" customWidth="1"/>
    <col min="16" max="16" width="18.6083333333333" customWidth="1"/>
    <col min="17" max="17" width="10.6333333333333" customWidth="1"/>
    <col min="18" max="18" width="16.1333333333333" customWidth="1"/>
  </cols>
  <sheetData>
    <row r="1" s="152" customFormat="1" ht="70" customHeight="1" spans="1:19">
      <c r="A1" s="153" t="s">
        <v>0</v>
      </c>
      <c r="B1" s="153"/>
      <c r="C1" s="153"/>
      <c r="D1" s="154"/>
      <c r="E1" s="153"/>
      <c r="F1" s="155"/>
      <c r="G1" s="153"/>
      <c r="H1" s="155"/>
      <c r="I1" s="153"/>
      <c r="J1" s="155"/>
      <c r="K1" s="155"/>
      <c r="L1" s="155"/>
      <c r="M1" s="153"/>
      <c r="N1" s="155"/>
      <c r="O1" s="155"/>
      <c r="P1" s="155"/>
      <c r="Q1" s="153"/>
      <c r="R1" s="155"/>
    </row>
    <row r="2" s="83" customFormat="1" ht="40" customHeight="1" spans="1:19">
      <c r="A2" s="98" t="s">
        <v>1</v>
      </c>
      <c r="B2" s="98"/>
      <c r="C2" s="98"/>
      <c r="D2" s="99"/>
      <c r="E2" s="100"/>
      <c r="F2" s="101"/>
      <c r="G2" s="100"/>
      <c r="H2" s="101" t="s">
        <v>2</v>
      </c>
      <c r="I2" s="101"/>
      <c r="J2" s="101"/>
      <c r="K2" s="101"/>
      <c r="L2" s="101"/>
      <c r="M2" s="103"/>
      <c r="N2" s="103"/>
      <c r="O2" s="104" t="s">
        <v>3</v>
      </c>
      <c r="P2" s="104"/>
      <c r="Q2" s="104"/>
      <c r="R2" s="104"/>
    </row>
    <row r="3" s="139" customFormat="1" ht="90" customHeight="1" spans="1:19">
      <c r="A3" s="156" t="s">
        <v>4</v>
      </c>
      <c r="B3" s="156" t="s">
        <v>5</v>
      </c>
      <c r="C3" s="156" t="s">
        <v>6</v>
      </c>
      <c r="D3" s="157" t="s">
        <v>7</v>
      </c>
      <c r="E3" s="158" t="s">
        <v>8</v>
      </c>
      <c r="F3" s="159"/>
      <c r="G3" s="158" t="s">
        <v>9</v>
      </c>
      <c r="H3" s="159"/>
      <c r="I3" s="156" t="s">
        <v>10</v>
      </c>
      <c r="J3" s="156"/>
      <c r="K3" s="160" t="s">
        <v>11</v>
      </c>
      <c r="L3" s="161"/>
      <c r="M3" s="158" t="s">
        <v>12</v>
      </c>
      <c r="N3" s="159"/>
      <c r="O3" s="162" t="s">
        <v>13</v>
      </c>
      <c r="P3" s="162"/>
      <c r="Q3" s="158" t="s">
        <v>14</v>
      </c>
      <c r="R3" s="159"/>
      <c r="S3" s="163" t="s">
        <v>15</v>
      </c>
    </row>
    <row r="4" s="139" customFormat="1" ht="64" customHeight="1" spans="1:19">
      <c r="A4" s="156"/>
      <c r="B4" s="156"/>
      <c r="C4" s="156"/>
      <c r="D4" s="157"/>
      <c r="E4" s="156" t="s">
        <v>16</v>
      </c>
      <c r="F4" s="164" t="s">
        <v>17</v>
      </c>
      <c r="G4" s="156" t="s">
        <v>16</v>
      </c>
      <c r="H4" s="164" t="s">
        <v>17</v>
      </c>
      <c r="I4" s="156" t="s">
        <v>16</v>
      </c>
      <c r="J4" s="164" t="s">
        <v>17</v>
      </c>
      <c r="K4" s="156" t="s">
        <v>16</v>
      </c>
      <c r="L4" s="164" t="s">
        <v>17</v>
      </c>
      <c r="M4" s="156" t="s">
        <v>16</v>
      </c>
      <c r="N4" s="164" t="s">
        <v>17</v>
      </c>
      <c r="O4" s="156" t="s">
        <v>16</v>
      </c>
      <c r="P4" s="164" t="s">
        <v>17</v>
      </c>
      <c r="Q4" s="156" t="s">
        <v>16</v>
      </c>
      <c r="R4" s="164" t="s">
        <v>17</v>
      </c>
      <c r="S4" s="165"/>
    </row>
    <row r="5" s="134" customFormat="1" ht="34.5" customHeight="1" spans="1:19">
      <c r="A5" s="114" t="s">
        <v>18</v>
      </c>
      <c r="B5" s="114"/>
      <c r="C5" s="121">
        <f>C6+C7+C20+C40+C55+C64+C77+C90</f>
        <v>50</v>
      </c>
      <c r="D5" s="121">
        <f>D6+D7+D20+D40+D55+D64+D77+D90</f>
        <v>34642.047526</v>
      </c>
      <c r="E5" s="121">
        <f t="shared" ref="E5:R5" si="0">E6+E7+E20+E40+E55+E64+E77+E90</f>
        <v>16</v>
      </c>
      <c r="F5" s="121">
        <f t="shared" si="0"/>
        <v>10171.175</v>
      </c>
      <c r="G5" s="121">
        <f t="shared" si="0"/>
        <v>20</v>
      </c>
      <c r="H5" s="121">
        <f t="shared" si="0"/>
        <v>8238.3757</v>
      </c>
      <c r="I5" s="121">
        <f t="shared" si="0"/>
        <v>3</v>
      </c>
      <c r="J5" s="121">
        <f t="shared" si="0"/>
        <v>11179</v>
      </c>
      <c r="K5" s="121">
        <f t="shared" si="0"/>
        <v>6</v>
      </c>
      <c r="L5" s="121">
        <f t="shared" si="0"/>
        <v>4400</v>
      </c>
      <c r="M5" s="121">
        <f t="shared" si="0"/>
        <v>2</v>
      </c>
      <c r="N5" s="121">
        <f t="shared" si="0"/>
        <v>38</v>
      </c>
      <c r="O5" s="121">
        <f t="shared" si="0"/>
        <v>2</v>
      </c>
      <c r="P5" s="121">
        <f t="shared" si="0"/>
        <v>612.496826</v>
      </c>
      <c r="Q5" s="121">
        <f t="shared" si="0"/>
        <v>1</v>
      </c>
      <c r="R5" s="121">
        <f t="shared" si="0"/>
        <v>3</v>
      </c>
      <c r="S5" s="114"/>
    </row>
    <row r="6" s="139" customFormat="1" ht="34.5" customHeight="1" spans="1:19">
      <c r="A6" s="111">
        <v>1</v>
      </c>
      <c r="B6" s="111" t="s">
        <v>19</v>
      </c>
      <c r="C6" s="146">
        <f>E6+G6+I6+K6+M6+O6+Q6</f>
        <v>0</v>
      </c>
      <c r="D6" s="146">
        <f>F6+H6+J6+L6+N6+P6+R6</f>
        <v>0</v>
      </c>
      <c r="E6" s="122"/>
      <c r="F6" s="122"/>
      <c r="G6" s="106"/>
      <c r="H6" s="106"/>
      <c r="I6" s="106"/>
      <c r="J6" s="106"/>
      <c r="K6" s="106"/>
      <c r="L6" s="106"/>
      <c r="M6" s="106"/>
      <c r="N6" s="106"/>
      <c r="O6" s="106"/>
      <c r="P6" s="106"/>
      <c r="Q6" s="106"/>
      <c r="R6" s="106"/>
      <c r="S6" s="166"/>
    </row>
    <row r="7" s="136" customFormat="1" ht="34.5" customHeight="1" spans="1:19">
      <c r="A7" s="114" t="s">
        <v>20</v>
      </c>
      <c r="B7" s="114"/>
      <c r="C7" s="121">
        <f>SUM(C8:C19)</f>
        <v>0</v>
      </c>
      <c r="D7" s="121">
        <f>SUM(D8:D19)</f>
        <v>0</v>
      </c>
      <c r="E7" s="121">
        <f t="shared" ref="E7:R7" si="1">SUM(E8:E19)</f>
        <v>0</v>
      </c>
      <c r="F7" s="121">
        <f t="shared" si="1"/>
        <v>0</v>
      </c>
      <c r="G7" s="121">
        <f t="shared" si="1"/>
        <v>0</v>
      </c>
      <c r="H7" s="121">
        <f t="shared" si="1"/>
        <v>0</v>
      </c>
      <c r="I7" s="121">
        <f t="shared" si="1"/>
        <v>0</v>
      </c>
      <c r="J7" s="121">
        <f t="shared" si="1"/>
        <v>0</v>
      </c>
      <c r="K7" s="121">
        <f t="shared" si="1"/>
        <v>0</v>
      </c>
      <c r="L7" s="121">
        <f t="shared" si="1"/>
        <v>0</v>
      </c>
      <c r="M7" s="121">
        <f t="shared" si="1"/>
        <v>0</v>
      </c>
      <c r="N7" s="121">
        <f t="shared" si="1"/>
        <v>0</v>
      </c>
      <c r="O7" s="121">
        <f t="shared" si="1"/>
        <v>0</v>
      </c>
      <c r="P7" s="121">
        <f t="shared" si="1"/>
        <v>0</v>
      </c>
      <c r="Q7" s="121">
        <f t="shared" si="1"/>
        <v>0</v>
      </c>
      <c r="R7" s="121">
        <f t="shared" si="1"/>
        <v>0</v>
      </c>
      <c r="S7" s="167"/>
    </row>
    <row r="8" s="137" customFormat="1" ht="34.5" customHeight="1" spans="1:19">
      <c r="A8" s="111">
        <v>1</v>
      </c>
      <c r="B8" s="111" t="s">
        <v>21</v>
      </c>
      <c r="C8" s="146">
        <f>E8+G8+I8+K8+M8+O8+Q8</f>
        <v>0</v>
      </c>
      <c r="D8" s="146">
        <f>F8+H8+J8+L8+N8+P8+R8</f>
        <v>0</v>
      </c>
      <c r="E8" s="122"/>
      <c r="F8" s="122"/>
      <c r="G8" s="122"/>
      <c r="H8" s="122"/>
      <c r="I8" s="122"/>
      <c r="J8" s="122"/>
      <c r="K8" s="122"/>
      <c r="L8" s="122"/>
      <c r="M8" s="122"/>
      <c r="N8" s="122"/>
      <c r="O8" s="122"/>
      <c r="P8" s="122"/>
      <c r="Q8" s="122"/>
      <c r="R8" s="122"/>
      <c r="S8" s="168"/>
    </row>
    <row r="9" s="137" customFormat="1" ht="34.5" customHeight="1" spans="1:19">
      <c r="A9" s="117">
        <v>2</v>
      </c>
      <c r="B9" s="118" t="s">
        <v>22</v>
      </c>
      <c r="C9" s="146">
        <f t="shared" ref="C9:C19" si="2">E9+G9+I9+K9+M9+O9+Q9</f>
        <v>0</v>
      </c>
      <c r="D9" s="146">
        <f t="shared" ref="D9:D19" si="3">F9+H9+J9+L9+N9+P9+R9</f>
        <v>0</v>
      </c>
      <c r="E9" s="118"/>
      <c r="F9" s="118"/>
      <c r="G9" s="118"/>
      <c r="H9" s="118"/>
      <c r="I9" s="118"/>
      <c r="J9" s="118"/>
      <c r="K9" s="149"/>
      <c r="L9" s="149"/>
      <c r="M9" s="118"/>
      <c r="N9" s="118"/>
      <c r="O9" s="118"/>
      <c r="P9" s="118"/>
      <c r="Q9" s="149"/>
      <c r="R9" s="149"/>
      <c r="S9" s="168"/>
    </row>
    <row r="10" s="137" customFormat="1" ht="34.5" customHeight="1" spans="1:19">
      <c r="A10" s="111">
        <v>3</v>
      </c>
      <c r="B10" s="118" t="s">
        <v>23</v>
      </c>
      <c r="C10" s="146">
        <f t="shared" si="2"/>
        <v>0</v>
      </c>
      <c r="D10" s="146">
        <f t="shared" si="3"/>
        <v>0</v>
      </c>
      <c r="E10" s="118"/>
      <c r="F10" s="118"/>
      <c r="G10" s="118"/>
      <c r="H10" s="118"/>
      <c r="I10" s="118"/>
      <c r="J10" s="118"/>
      <c r="K10" s="118"/>
      <c r="L10" s="118"/>
      <c r="M10" s="118"/>
      <c r="N10" s="118"/>
      <c r="O10" s="118"/>
      <c r="P10" s="118"/>
      <c r="Q10" s="149"/>
      <c r="R10" s="149"/>
      <c r="S10" s="168"/>
    </row>
    <row r="11" s="137" customFormat="1" ht="34.5" customHeight="1" spans="1:19">
      <c r="A11" s="117">
        <v>4</v>
      </c>
      <c r="B11" s="118" t="s">
        <v>24</v>
      </c>
      <c r="C11" s="146">
        <f t="shared" si="2"/>
        <v>0</v>
      </c>
      <c r="D11" s="146">
        <f t="shared" si="3"/>
        <v>0</v>
      </c>
      <c r="E11" s="118"/>
      <c r="F11" s="118"/>
      <c r="G11" s="118"/>
      <c r="H11" s="118"/>
      <c r="I11" s="118"/>
      <c r="J11" s="118"/>
      <c r="K11" s="118"/>
      <c r="L11" s="118"/>
      <c r="M11" s="118"/>
      <c r="N11" s="118"/>
      <c r="O11" s="118"/>
      <c r="P11" s="118"/>
      <c r="Q11" s="149"/>
      <c r="R11" s="149"/>
      <c r="S11" s="168"/>
    </row>
    <row r="12" s="137" customFormat="1" ht="34.5" customHeight="1" spans="1:19">
      <c r="A12" s="111">
        <v>5</v>
      </c>
      <c r="B12" s="118" t="s">
        <v>25</v>
      </c>
      <c r="C12" s="146">
        <f t="shared" si="2"/>
        <v>0</v>
      </c>
      <c r="D12" s="146">
        <f t="shared" si="3"/>
        <v>0</v>
      </c>
      <c r="E12" s="118"/>
      <c r="F12" s="118"/>
      <c r="G12" s="118"/>
      <c r="H12" s="118"/>
      <c r="I12" s="118"/>
      <c r="J12" s="118"/>
      <c r="K12" s="149"/>
      <c r="L12" s="149"/>
      <c r="M12" s="118"/>
      <c r="N12" s="118"/>
      <c r="O12" s="118"/>
      <c r="P12" s="118"/>
      <c r="Q12" s="149"/>
      <c r="R12" s="149"/>
      <c r="S12" s="168"/>
    </row>
    <row r="13" s="137" customFormat="1" ht="34.5" customHeight="1" spans="1:19">
      <c r="A13" s="117">
        <v>6</v>
      </c>
      <c r="B13" s="118" t="s">
        <v>26</v>
      </c>
      <c r="C13" s="146">
        <f t="shared" si="2"/>
        <v>0</v>
      </c>
      <c r="D13" s="146">
        <f t="shared" si="3"/>
        <v>0</v>
      </c>
      <c r="E13" s="149"/>
      <c r="F13" s="149"/>
      <c r="G13" s="118"/>
      <c r="H13" s="118"/>
      <c r="I13" s="118"/>
      <c r="J13" s="118"/>
      <c r="K13" s="149"/>
      <c r="L13" s="149"/>
      <c r="M13" s="118"/>
      <c r="N13" s="118"/>
      <c r="O13" s="118"/>
      <c r="P13" s="118"/>
      <c r="Q13" s="149"/>
      <c r="R13" s="149"/>
      <c r="S13" s="168"/>
    </row>
    <row r="14" s="137" customFormat="1" ht="34.5" customHeight="1" spans="1:19">
      <c r="A14" s="111">
        <v>7</v>
      </c>
      <c r="B14" s="118" t="s">
        <v>27</v>
      </c>
      <c r="C14" s="146">
        <f t="shared" si="2"/>
        <v>0</v>
      </c>
      <c r="D14" s="146">
        <f t="shared" si="3"/>
        <v>0</v>
      </c>
      <c r="E14" s="118"/>
      <c r="F14" s="118"/>
      <c r="G14" s="118"/>
      <c r="H14" s="118"/>
      <c r="I14" s="118"/>
      <c r="J14" s="118"/>
      <c r="K14" s="118"/>
      <c r="L14" s="118"/>
      <c r="M14" s="118"/>
      <c r="N14" s="118"/>
      <c r="O14" s="118"/>
      <c r="P14" s="118"/>
      <c r="Q14" s="149"/>
      <c r="R14" s="149"/>
      <c r="S14" s="168"/>
    </row>
    <row r="15" s="137" customFormat="1" ht="34.5" customHeight="1" spans="1:19">
      <c r="A15" s="117">
        <v>8</v>
      </c>
      <c r="B15" s="118" t="s">
        <v>28</v>
      </c>
      <c r="C15" s="146">
        <f t="shared" si="2"/>
        <v>0</v>
      </c>
      <c r="D15" s="146">
        <f t="shared" si="3"/>
        <v>0</v>
      </c>
      <c r="E15" s="118"/>
      <c r="F15" s="118"/>
      <c r="G15" s="118"/>
      <c r="H15" s="118"/>
      <c r="I15" s="118"/>
      <c r="J15" s="118"/>
      <c r="K15" s="149"/>
      <c r="L15" s="149"/>
      <c r="M15" s="118"/>
      <c r="N15" s="118"/>
      <c r="O15" s="118"/>
      <c r="P15" s="118"/>
      <c r="Q15" s="149"/>
      <c r="R15" s="149"/>
      <c r="S15" s="168"/>
    </row>
    <row r="16" s="137" customFormat="1" ht="34.5" customHeight="1" spans="1:19">
      <c r="A16" s="111">
        <v>9</v>
      </c>
      <c r="B16" s="118" t="s">
        <v>29</v>
      </c>
      <c r="C16" s="146">
        <f t="shared" si="2"/>
        <v>0</v>
      </c>
      <c r="D16" s="146">
        <f t="shared" si="3"/>
        <v>0</v>
      </c>
      <c r="E16" s="118"/>
      <c r="F16" s="118"/>
      <c r="G16" s="118"/>
      <c r="H16" s="118"/>
      <c r="I16" s="118"/>
      <c r="J16" s="118"/>
      <c r="K16" s="149"/>
      <c r="L16" s="149"/>
      <c r="M16" s="118"/>
      <c r="N16" s="118"/>
      <c r="O16" s="118"/>
      <c r="P16" s="118"/>
      <c r="Q16" s="149"/>
      <c r="R16" s="149"/>
      <c r="S16" s="168"/>
    </row>
    <row r="17" s="137" customFormat="1" ht="34.5" customHeight="1" spans="1:19">
      <c r="A17" s="117">
        <v>10</v>
      </c>
      <c r="B17" s="118" t="s">
        <v>30</v>
      </c>
      <c r="C17" s="146">
        <f t="shared" si="2"/>
        <v>0</v>
      </c>
      <c r="D17" s="146">
        <f t="shared" si="3"/>
        <v>0</v>
      </c>
      <c r="E17" s="149"/>
      <c r="F17" s="149"/>
      <c r="G17" s="149"/>
      <c r="H17" s="149"/>
      <c r="I17" s="149"/>
      <c r="J17" s="149"/>
      <c r="K17" s="149"/>
      <c r="L17" s="149"/>
      <c r="M17" s="118"/>
      <c r="N17" s="118"/>
      <c r="O17" s="118"/>
      <c r="P17" s="118"/>
      <c r="Q17" s="149"/>
      <c r="R17" s="149"/>
      <c r="S17" s="168"/>
    </row>
    <row r="18" s="137" customFormat="1" ht="34.5" customHeight="1" spans="1:19">
      <c r="A18" s="111">
        <v>11</v>
      </c>
      <c r="B18" s="118" t="s">
        <v>31</v>
      </c>
      <c r="C18" s="146">
        <f t="shared" si="2"/>
        <v>0</v>
      </c>
      <c r="D18" s="146">
        <f t="shared" si="3"/>
        <v>0</v>
      </c>
      <c r="E18" s="149"/>
      <c r="F18" s="149"/>
      <c r="G18" s="149"/>
      <c r="H18" s="149"/>
      <c r="I18" s="149"/>
      <c r="J18" s="149"/>
      <c r="K18" s="149"/>
      <c r="L18" s="149"/>
      <c r="M18" s="118"/>
      <c r="N18" s="118"/>
      <c r="O18" s="118"/>
      <c r="P18" s="118"/>
      <c r="Q18" s="149"/>
      <c r="R18" s="149"/>
      <c r="S18" s="168"/>
    </row>
    <row r="19" s="137" customFormat="1" ht="34.5" customHeight="1" spans="1:19">
      <c r="A19" s="117">
        <v>12</v>
      </c>
      <c r="B19" s="118" t="s">
        <v>32</v>
      </c>
      <c r="C19" s="146">
        <f t="shared" si="2"/>
        <v>0</v>
      </c>
      <c r="D19" s="146">
        <f t="shared" si="3"/>
        <v>0</v>
      </c>
      <c r="E19" s="118"/>
      <c r="F19" s="118"/>
      <c r="G19" s="149"/>
      <c r="H19" s="149"/>
      <c r="I19" s="149"/>
      <c r="J19" s="149"/>
      <c r="K19" s="149"/>
      <c r="L19" s="149"/>
      <c r="M19" s="149"/>
      <c r="N19" s="149"/>
      <c r="O19" s="149"/>
      <c r="P19" s="149"/>
      <c r="Q19" s="149"/>
      <c r="R19" s="149"/>
      <c r="S19" s="168"/>
    </row>
    <row r="20" s="136" customFormat="1" ht="34.5" customHeight="1" spans="1:19">
      <c r="A20" s="121" t="s">
        <v>33</v>
      </c>
      <c r="B20" s="121"/>
      <c r="C20" s="121">
        <f>SUM(C21:C39)</f>
        <v>0</v>
      </c>
      <c r="D20" s="121">
        <f>SUM(D21:D39)</f>
        <v>0</v>
      </c>
      <c r="E20" s="121">
        <f t="shared" ref="E20:R20" si="4">SUM(E21:E39)</f>
        <v>0</v>
      </c>
      <c r="F20" s="121">
        <f t="shared" si="4"/>
        <v>0</v>
      </c>
      <c r="G20" s="121">
        <f t="shared" si="4"/>
        <v>0</v>
      </c>
      <c r="H20" s="121">
        <f t="shared" si="4"/>
        <v>0</v>
      </c>
      <c r="I20" s="121">
        <f t="shared" si="4"/>
        <v>0</v>
      </c>
      <c r="J20" s="121">
        <f t="shared" si="4"/>
        <v>0</v>
      </c>
      <c r="K20" s="121">
        <f t="shared" si="4"/>
        <v>0</v>
      </c>
      <c r="L20" s="121">
        <f t="shared" si="4"/>
        <v>0</v>
      </c>
      <c r="M20" s="121">
        <f t="shared" si="4"/>
        <v>0</v>
      </c>
      <c r="N20" s="121">
        <f t="shared" si="4"/>
        <v>0</v>
      </c>
      <c r="O20" s="121">
        <f t="shared" si="4"/>
        <v>0</v>
      </c>
      <c r="P20" s="121">
        <f t="shared" si="4"/>
        <v>0</v>
      </c>
      <c r="Q20" s="121">
        <f t="shared" si="4"/>
        <v>0</v>
      </c>
      <c r="R20" s="121">
        <f t="shared" si="4"/>
        <v>0</v>
      </c>
      <c r="S20" s="167"/>
    </row>
    <row r="21" s="138" customFormat="1" ht="34.5" customHeight="1" spans="1:19">
      <c r="A21" s="122">
        <v>1</v>
      </c>
      <c r="B21" s="122" t="s">
        <v>21</v>
      </c>
      <c r="C21" s="146">
        <f t="shared" ref="C21:C39" si="5">E21+G21+I21+K21+M21+O21+Q21</f>
        <v>0</v>
      </c>
      <c r="D21" s="146">
        <f t="shared" ref="D21:D39" si="6">F21+H21+J21+L21+N21+P21+R21</f>
        <v>0</v>
      </c>
      <c r="E21" s="149"/>
      <c r="F21" s="149"/>
      <c r="G21" s="149"/>
      <c r="H21" s="149"/>
      <c r="I21" s="149"/>
      <c r="J21" s="149"/>
      <c r="K21" s="149"/>
      <c r="L21" s="149"/>
      <c r="M21" s="149"/>
      <c r="N21" s="149"/>
      <c r="O21" s="149"/>
      <c r="P21" s="149"/>
      <c r="Q21" s="149"/>
      <c r="R21" s="149"/>
      <c r="S21" s="117"/>
    </row>
    <row r="22" s="138" customFormat="1" ht="34.5" customHeight="1" spans="1:19">
      <c r="A22" s="122">
        <v>2</v>
      </c>
      <c r="B22" s="118" t="s">
        <v>34</v>
      </c>
      <c r="C22" s="146">
        <f t="shared" si="5"/>
        <v>0</v>
      </c>
      <c r="D22" s="146">
        <f t="shared" si="6"/>
        <v>0</v>
      </c>
      <c r="E22" s="118"/>
      <c r="F22" s="118"/>
      <c r="G22" s="118"/>
      <c r="H22" s="118"/>
      <c r="I22" s="118"/>
      <c r="J22" s="118"/>
      <c r="K22" s="118"/>
      <c r="L22" s="118"/>
      <c r="M22" s="118"/>
      <c r="N22" s="118"/>
      <c r="O22" s="118"/>
      <c r="P22" s="118"/>
      <c r="Q22" s="149"/>
      <c r="R22" s="149"/>
      <c r="S22" s="117"/>
    </row>
    <row r="23" s="138" customFormat="1" ht="34.5" customHeight="1" spans="1:19">
      <c r="A23" s="122">
        <v>3</v>
      </c>
      <c r="B23" s="118" t="s">
        <v>35</v>
      </c>
      <c r="C23" s="146">
        <f t="shared" si="5"/>
        <v>0</v>
      </c>
      <c r="D23" s="146">
        <f t="shared" si="6"/>
        <v>0</v>
      </c>
      <c r="E23" s="118"/>
      <c r="F23" s="118"/>
      <c r="G23" s="118"/>
      <c r="H23" s="118"/>
      <c r="I23" s="118"/>
      <c r="J23" s="118"/>
      <c r="K23" s="118"/>
      <c r="L23" s="118"/>
      <c r="M23" s="149"/>
      <c r="N23" s="149"/>
      <c r="O23" s="149"/>
      <c r="P23" s="149"/>
      <c r="Q23" s="149"/>
      <c r="R23" s="149"/>
      <c r="S23" s="117"/>
    </row>
    <row r="24" s="138" customFormat="1" ht="34.5" customHeight="1" spans="1:19">
      <c r="A24" s="122">
        <v>4</v>
      </c>
      <c r="B24" s="118" t="s">
        <v>36</v>
      </c>
      <c r="C24" s="146">
        <f t="shared" si="5"/>
        <v>0</v>
      </c>
      <c r="D24" s="146">
        <f t="shared" si="6"/>
        <v>0</v>
      </c>
      <c r="E24" s="118"/>
      <c r="F24" s="118"/>
      <c r="G24" s="118"/>
      <c r="H24" s="118"/>
      <c r="I24" s="118"/>
      <c r="J24" s="118"/>
      <c r="K24" s="118"/>
      <c r="L24" s="118"/>
      <c r="M24" s="149"/>
      <c r="N24" s="149"/>
      <c r="O24" s="149"/>
      <c r="P24" s="149"/>
      <c r="Q24" s="149"/>
      <c r="R24" s="149"/>
      <c r="S24" s="117"/>
    </row>
    <row r="25" s="138" customFormat="1" ht="34.5" customHeight="1" spans="1:19">
      <c r="A25" s="122">
        <v>5</v>
      </c>
      <c r="B25" s="124" t="s">
        <v>37</v>
      </c>
      <c r="C25" s="146">
        <f t="shared" si="5"/>
        <v>0</v>
      </c>
      <c r="D25" s="146">
        <f t="shared" si="6"/>
        <v>0</v>
      </c>
      <c r="E25" s="149"/>
      <c r="F25" s="149"/>
      <c r="G25" s="149"/>
      <c r="H25" s="149"/>
      <c r="I25" s="149"/>
      <c r="J25" s="149"/>
      <c r="K25" s="149"/>
      <c r="L25" s="149"/>
      <c r="M25" s="149"/>
      <c r="N25" s="149"/>
      <c r="O25" s="149"/>
      <c r="P25" s="149"/>
      <c r="Q25" s="149"/>
      <c r="R25" s="149"/>
      <c r="S25" s="117"/>
    </row>
    <row r="26" s="138" customFormat="1" ht="34.5" customHeight="1" spans="1:19">
      <c r="A26" s="122">
        <v>6</v>
      </c>
      <c r="B26" s="124" t="s">
        <v>38</v>
      </c>
      <c r="C26" s="146">
        <f t="shared" si="5"/>
        <v>0</v>
      </c>
      <c r="D26" s="146">
        <f t="shared" si="6"/>
        <v>0</v>
      </c>
      <c r="E26" s="149"/>
      <c r="F26" s="149"/>
      <c r="G26" s="149"/>
      <c r="H26" s="149"/>
      <c r="I26" s="149"/>
      <c r="J26" s="149"/>
      <c r="K26" s="149"/>
      <c r="L26" s="149"/>
      <c r="M26" s="149"/>
      <c r="N26" s="149"/>
      <c r="O26" s="149"/>
      <c r="P26" s="149"/>
      <c r="Q26" s="149"/>
      <c r="R26" s="149"/>
      <c r="S26" s="117"/>
    </row>
    <row r="27" s="138" customFormat="1" ht="34.5" customHeight="1" spans="1:19">
      <c r="A27" s="122">
        <v>7</v>
      </c>
      <c r="B27" s="118" t="s">
        <v>39</v>
      </c>
      <c r="C27" s="146">
        <f t="shared" si="5"/>
        <v>0</v>
      </c>
      <c r="D27" s="146">
        <f t="shared" si="6"/>
        <v>0</v>
      </c>
      <c r="E27" s="118"/>
      <c r="F27" s="118"/>
      <c r="G27" s="118"/>
      <c r="H27" s="118"/>
      <c r="I27" s="118"/>
      <c r="J27" s="118"/>
      <c r="K27" s="118"/>
      <c r="L27" s="118"/>
      <c r="M27" s="149"/>
      <c r="N27" s="149"/>
      <c r="O27" s="149"/>
      <c r="P27" s="149"/>
      <c r="Q27" s="149"/>
      <c r="R27" s="149"/>
      <c r="S27" s="117"/>
    </row>
    <row r="28" s="138" customFormat="1" ht="34.5" customHeight="1" spans="1:19">
      <c r="A28" s="122">
        <v>8</v>
      </c>
      <c r="B28" s="118" t="s">
        <v>40</v>
      </c>
      <c r="C28" s="146">
        <f t="shared" si="5"/>
        <v>0</v>
      </c>
      <c r="D28" s="146">
        <f t="shared" si="6"/>
        <v>0</v>
      </c>
      <c r="E28" s="149"/>
      <c r="F28" s="149"/>
      <c r="G28" s="149"/>
      <c r="H28" s="149"/>
      <c r="I28" s="149"/>
      <c r="J28" s="149"/>
      <c r="K28" s="149"/>
      <c r="L28" s="149"/>
      <c r="M28" s="149"/>
      <c r="N28" s="149"/>
      <c r="O28" s="149"/>
      <c r="P28" s="149"/>
      <c r="Q28" s="149"/>
      <c r="R28" s="149"/>
      <c r="S28" s="117"/>
    </row>
    <row r="29" s="138" customFormat="1" ht="34.5" customHeight="1" spans="1:19">
      <c r="A29" s="122">
        <v>9</v>
      </c>
      <c r="B29" s="124" t="s">
        <v>41</v>
      </c>
      <c r="C29" s="146">
        <f t="shared" si="5"/>
        <v>0</v>
      </c>
      <c r="D29" s="146">
        <f t="shared" si="6"/>
        <v>0</v>
      </c>
      <c r="E29" s="118"/>
      <c r="F29" s="118"/>
      <c r="G29" s="118"/>
      <c r="H29" s="118"/>
      <c r="I29" s="149"/>
      <c r="J29" s="149"/>
      <c r="K29" s="118"/>
      <c r="L29" s="118"/>
      <c r="M29" s="149"/>
      <c r="N29" s="149"/>
      <c r="O29" s="149"/>
      <c r="P29" s="149"/>
      <c r="Q29" s="149"/>
      <c r="R29" s="149"/>
      <c r="S29" s="117"/>
    </row>
    <row r="30" s="138" customFormat="1" ht="34.5" customHeight="1" spans="1:19">
      <c r="A30" s="122">
        <v>10</v>
      </c>
      <c r="B30" s="118" t="s">
        <v>42</v>
      </c>
      <c r="C30" s="146">
        <f t="shared" si="5"/>
        <v>0</v>
      </c>
      <c r="D30" s="146">
        <f t="shared" si="6"/>
        <v>0</v>
      </c>
      <c r="E30" s="118"/>
      <c r="F30" s="118"/>
      <c r="G30" s="118"/>
      <c r="H30" s="118"/>
      <c r="I30" s="118"/>
      <c r="J30" s="118"/>
      <c r="K30" s="118"/>
      <c r="L30" s="118"/>
      <c r="M30" s="149"/>
      <c r="N30" s="149"/>
      <c r="O30" s="149"/>
      <c r="P30" s="149"/>
      <c r="Q30" s="149"/>
      <c r="R30" s="149"/>
      <c r="S30" s="117"/>
    </row>
    <row r="31" s="138" customFormat="1" ht="34.5" customHeight="1" spans="1:19">
      <c r="A31" s="122">
        <v>11</v>
      </c>
      <c r="B31" s="118" t="s">
        <v>43</v>
      </c>
      <c r="C31" s="146">
        <f t="shared" si="5"/>
        <v>0</v>
      </c>
      <c r="D31" s="146">
        <f t="shared" si="6"/>
        <v>0</v>
      </c>
      <c r="E31" s="149"/>
      <c r="F31" s="149"/>
      <c r="G31" s="149"/>
      <c r="H31" s="149"/>
      <c r="I31" s="149"/>
      <c r="J31" s="149"/>
      <c r="K31" s="149"/>
      <c r="L31" s="149"/>
      <c r="M31" s="149"/>
      <c r="N31" s="149"/>
      <c r="O31" s="149"/>
      <c r="P31" s="149"/>
      <c r="Q31" s="149"/>
      <c r="R31" s="149"/>
      <c r="S31" s="117"/>
    </row>
    <row r="32" s="138" customFormat="1" ht="34.5" customHeight="1" spans="1:19">
      <c r="A32" s="122">
        <v>12</v>
      </c>
      <c r="B32" s="118" t="s">
        <v>44</v>
      </c>
      <c r="C32" s="146">
        <f t="shared" si="5"/>
        <v>0</v>
      </c>
      <c r="D32" s="146">
        <f t="shared" si="6"/>
        <v>0</v>
      </c>
      <c r="E32" s="118"/>
      <c r="F32" s="118"/>
      <c r="G32" s="118"/>
      <c r="H32" s="118"/>
      <c r="I32" s="118"/>
      <c r="J32" s="118"/>
      <c r="K32" s="118"/>
      <c r="L32" s="118"/>
      <c r="M32" s="149"/>
      <c r="N32" s="149"/>
      <c r="O32" s="149"/>
      <c r="P32" s="149"/>
      <c r="Q32" s="149"/>
      <c r="R32" s="149"/>
      <c r="S32" s="117"/>
    </row>
    <row r="33" s="138" customFormat="1" ht="34.5" customHeight="1" spans="1:19">
      <c r="A33" s="122">
        <v>13</v>
      </c>
      <c r="B33" s="124" t="s">
        <v>45</v>
      </c>
      <c r="C33" s="146">
        <f t="shared" si="5"/>
        <v>0</v>
      </c>
      <c r="D33" s="146">
        <f t="shared" si="6"/>
        <v>0</v>
      </c>
      <c r="E33" s="149"/>
      <c r="F33" s="149"/>
      <c r="G33" s="149"/>
      <c r="H33" s="149"/>
      <c r="I33" s="149"/>
      <c r="J33" s="149"/>
      <c r="K33" s="149"/>
      <c r="L33" s="149"/>
      <c r="M33" s="149"/>
      <c r="N33" s="149"/>
      <c r="O33" s="149"/>
      <c r="P33" s="149"/>
      <c r="Q33" s="149"/>
      <c r="R33" s="149"/>
      <c r="S33" s="117"/>
    </row>
    <row r="34" s="138" customFormat="1" ht="34.5" customHeight="1" spans="1:19">
      <c r="A34" s="122">
        <v>14</v>
      </c>
      <c r="B34" s="118" t="s">
        <v>46</v>
      </c>
      <c r="C34" s="146">
        <f t="shared" si="5"/>
        <v>0</v>
      </c>
      <c r="D34" s="146">
        <f t="shared" si="6"/>
        <v>0</v>
      </c>
      <c r="E34" s="118"/>
      <c r="F34" s="118"/>
      <c r="G34" s="118"/>
      <c r="H34" s="118"/>
      <c r="I34" s="118"/>
      <c r="J34" s="118"/>
      <c r="K34" s="118"/>
      <c r="L34" s="118"/>
      <c r="M34" s="149"/>
      <c r="N34" s="149"/>
      <c r="O34" s="149"/>
      <c r="P34" s="149"/>
      <c r="Q34" s="149"/>
      <c r="R34" s="149"/>
      <c r="S34" s="117"/>
    </row>
    <row r="35" s="138" customFormat="1" ht="34.5" customHeight="1" spans="1:19">
      <c r="A35" s="122">
        <v>15</v>
      </c>
      <c r="B35" s="124" t="s">
        <v>47</v>
      </c>
      <c r="C35" s="146">
        <f t="shared" si="5"/>
        <v>0</v>
      </c>
      <c r="D35" s="146">
        <f t="shared" si="6"/>
        <v>0</v>
      </c>
      <c r="E35" s="149"/>
      <c r="F35" s="149"/>
      <c r="G35" s="149"/>
      <c r="H35" s="149"/>
      <c r="I35" s="149"/>
      <c r="J35" s="149"/>
      <c r="K35" s="149"/>
      <c r="L35" s="149"/>
      <c r="M35" s="149"/>
      <c r="N35" s="149"/>
      <c r="O35" s="149"/>
      <c r="P35" s="149"/>
      <c r="Q35" s="149"/>
      <c r="R35" s="149"/>
      <c r="S35" s="117"/>
    </row>
    <row r="36" s="138" customFormat="1" ht="34.5" customHeight="1" spans="1:19">
      <c r="A36" s="122">
        <v>16</v>
      </c>
      <c r="B36" s="124" t="s">
        <v>48</v>
      </c>
      <c r="C36" s="146">
        <f t="shared" si="5"/>
        <v>0</v>
      </c>
      <c r="D36" s="146">
        <f t="shared" si="6"/>
        <v>0</v>
      </c>
      <c r="E36" s="149"/>
      <c r="F36" s="149"/>
      <c r="G36" s="149"/>
      <c r="H36" s="149"/>
      <c r="I36" s="149"/>
      <c r="J36" s="149"/>
      <c r="K36" s="149"/>
      <c r="L36" s="149"/>
      <c r="M36" s="149"/>
      <c r="N36" s="149"/>
      <c r="O36" s="149"/>
      <c r="P36" s="149"/>
      <c r="Q36" s="149"/>
      <c r="R36" s="149"/>
      <c r="S36" s="117"/>
    </row>
    <row r="37" s="138" customFormat="1" ht="34.5" customHeight="1" spans="1:19">
      <c r="A37" s="122">
        <v>17</v>
      </c>
      <c r="B37" s="124" t="s">
        <v>49</v>
      </c>
      <c r="C37" s="146">
        <f t="shared" si="5"/>
        <v>0</v>
      </c>
      <c r="D37" s="146">
        <f t="shared" si="6"/>
        <v>0</v>
      </c>
      <c r="E37" s="149"/>
      <c r="F37" s="149"/>
      <c r="G37" s="149"/>
      <c r="H37" s="149"/>
      <c r="I37" s="149"/>
      <c r="J37" s="149"/>
      <c r="K37" s="149"/>
      <c r="L37" s="149"/>
      <c r="M37" s="149"/>
      <c r="N37" s="149"/>
      <c r="O37" s="149"/>
      <c r="P37" s="149"/>
      <c r="Q37" s="149"/>
      <c r="R37" s="149"/>
      <c r="S37" s="117"/>
    </row>
    <row r="38" s="138" customFormat="1" ht="34.5" customHeight="1" spans="1:19">
      <c r="A38" s="122">
        <v>18</v>
      </c>
      <c r="B38" s="124" t="s">
        <v>50</v>
      </c>
      <c r="C38" s="146">
        <f t="shared" si="5"/>
        <v>0</v>
      </c>
      <c r="D38" s="146">
        <f t="shared" si="6"/>
        <v>0</v>
      </c>
      <c r="E38" s="149"/>
      <c r="F38" s="149"/>
      <c r="G38" s="149"/>
      <c r="H38" s="149"/>
      <c r="I38" s="149"/>
      <c r="J38" s="149"/>
      <c r="K38" s="149"/>
      <c r="L38" s="149"/>
      <c r="M38" s="149"/>
      <c r="N38" s="149"/>
      <c r="O38" s="149"/>
      <c r="P38" s="149"/>
      <c r="Q38" s="149"/>
      <c r="R38" s="149"/>
      <c r="S38" s="117"/>
    </row>
    <row r="39" s="138" customFormat="1" ht="34.5" customHeight="1" spans="1:19">
      <c r="A39" s="122">
        <v>19</v>
      </c>
      <c r="B39" s="124" t="s">
        <v>51</v>
      </c>
      <c r="C39" s="146">
        <f t="shared" si="5"/>
        <v>0</v>
      </c>
      <c r="D39" s="146">
        <f t="shared" si="6"/>
        <v>0</v>
      </c>
      <c r="E39" s="149"/>
      <c r="F39" s="149"/>
      <c r="G39" s="149"/>
      <c r="H39" s="149"/>
      <c r="I39" s="149"/>
      <c r="J39" s="149"/>
      <c r="K39" s="149"/>
      <c r="L39" s="149"/>
      <c r="M39" s="149"/>
      <c r="N39" s="149"/>
      <c r="O39" s="149"/>
      <c r="P39" s="149"/>
      <c r="Q39" s="149"/>
      <c r="R39" s="149"/>
      <c r="S39" s="117"/>
    </row>
    <row r="40" s="134" customFormat="1" ht="34.5" customHeight="1" spans="1:19">
      <c r="A40" s="121" t="s">
        <v>52</v>
      </c>
      <c r="B40" s="121"/>
      <c r="C40" s="121">
        <f>SUM(C41:C54)</f>
        <v>0</v>
      </c>
      <c r="D40" s="121">
        <f>SUM(D41:D54)</f>
        <v>0</v>
      </c>
      <c r="E40" s="121">
        <f t="shared" ref="E40:R40" si="7">SUM(E41:E54)</f>
        <v>0</v>
      </c>
      <c r="F40" s="121">
        <f t="shared" si="7"/>
        <v>0</v>
      </c>
      <c r="G40" s="121">
        <f t="shared" si="7"/>
        <v>0</v>
      </c>
      <c r="H40" s="121">
        <f t="shared" si="7"/>
        <v>0</v>
      </c>
      <c r="I40" s="121">
        <f t="shared" si="7"/>
        <v>0</v>
      </c>
      <c r="J40" s="121">
        <f t="shared" si="7"/>
        <v>0</v>
      </c>
      <c r="K40" s="121">
        <f t="shared" si="7"/>
        <v>0</v>
      </c>
      <c r="L40" s="121">
        <f t="shared" si="7"/>
        <v>0</v>
      </c>
      <c r="M40" s="121">
        <f t="shared" si="7"/>
        <v>0</v>
      </c>
      <c r="N40" s="121">
        <f t="shared" si="7"/>
        <v>0</v>
      </c>
      <c r="O40" s="121">
        <f t="shared" si="7"/>
        <v>0</v>
      </c>
      <c r="P40" s="121">
        <f t="shared" si="7"/>
        <v>0</v>
      </c>
      <c r="Q40" s="121">
        <f t="shared" si="7"/>
        <v>0</v>
      </c>
      <c r="R40" s="121">
        <f t="shared" si="7"/>
        <v>0</v>
      </c>
      <c r="S40" s="114"/>
    </row>
    <row r="41" s="139" customFormat="1" ht="34.5" customHeight="1" spans="1:19">
      <c r="A41" s="122">
        <v>1</v>
      </c>
      <c r="B41" s="122" t="s">
        <v>21</v>
      </c>
      <c r="C41" s="146">
        <f t="shared" ref="C41:C54" si="8">E41+G41+I41+K41+M41+O41+Q41</f>
        <v>0</v>
      </c>
      <c r="D41" s="146">
        <f t="shared" ref="D41:D54" si="9">F41+H41+J41+L41+N41+P41+R41</f>
        <v>0</v>
      </c>
      <c r="E41" s="106"/>
      <c r="F41" s="106"/>
      <c r="G41" s="106"/>
      <c r="H41" s="106"/>
      <c r="I41" s="106"/>
      <c r="J41" s="106"/>
      <c r="K41" s="106"/>
      <c r="L41" s="106"/>
      <c r="M41" s="106"/>
      <c r="N41" s="106"/>
      <c r="O41" s="106"/>
      <c r="P41" s="106"/>
      <c r="Q41" s="106"/>
      <c r="R41" s="106"/>
      <c r="S41" s="166"/>
    </row>
    <row r="42" s="139" customFormat="1" ht="34.5" customHeight="1" spans="1:19">
      <c r="A42" s="122">
        <v>2</v>
      </c>
      <c r="B42" s="125" t="s">
        <v>53</v>
      </c>
      <c r="C42" s="146">
        <f t="shared" si="8"/>
        <v>0</v>
      </c>
      <c r="D42" s="146">
        <f t="shared" si="9"/>
        <v>0</v>
      </c>
      <c r="E42" s="125"/>
      <c r="F42" s="125"/>
      <c r="G42" s="125"/>
      <c r="H42" s="125"/>
      <c r="I42" s="125"/>
      <c r="J42" s="125"/>
      <c r="K42" s="125"/>
      <c r="L42" s="125"/>
      <c r="M42" s="125"/>
      <c r="N42" s="125"/>
      <c r="O42" s="125"/>
      <c r="P42" s="125"/>
      <c r="Q42" s="125"/>
      <c r="R42" s="125"/>
      <c r="S42" s="166"/>
    </row>
    <row r="43" s="139" customFormat="1" ht="34.5" customHeight="1" spans="1:19">
      <c r="A43" s="122">
        <v>3</v>
      </c>
      <c r="B43" s="125" t="s">
        <v>54</v>
      </c>
      <c r="C43" s="146">
        <f t="shared" si="8"/>
        <v>0</v>
      </c>
      <c r="D43" s="146">
        <f t="shared" si="9"/>
        <v>0</v>
      </c>
      <c r="E43" s="125"/>
      <c r="F43" s="125"/>
      <c r="G43" s="125"/>
      <c r="H43" s="125"/>
      <c r="I43" s="125"/>
      <c r="J43" s="125"/>
      <c r="K43" s="125"/>
      <c r="L43" s="125"/>
      <c r="M43" s="122"/>
      <c r="N43" s="122"/>
      <c r="O43" s="122"/>
      <c r="P43" s="122"/>
      <c r="Q43" s="125"/>
      <c r="R43" s="125"/>
      <c r="S43" s="166"/>
    </row>
    <row r="44" s="135" customFormat="1" ht="34.5" customHeight="1" spans="1:19">
      <c r="A44" s="122">
        <v>4</v>
      </c>
      <c r="B44" s="122" t="s">
        <v>55</v>
      </c>
      <c r="C44" s="146">
        <f t="shared" si="8"/>
        <v>0</v>
      </c>
      <c r="D44" s="146">
        <f t="shared" si="9"/>
        <v>0</v>
      </c>
      <c r="E44" s="122"/>
      <c r="F44" s="122"/>
      <c r="G44" s="122"/>
      <c r="H44" s="122"/>
      <c r="I44" s="122"/>
      <c r="J44" s="122"/>
      <c r="K44" s="122"/>
      <c r="L44" s="122"/>
      <c r="M44" s="122"/>
      <c r="N44" s="122"/>
      <c r="O44" s="122"/>
      <c r="P44" s="122"/>
      <c r="Q44" s="122"/>
      <c r="R44" s="122"/>
      <c r="S44" s="111"/>
    </row>
    <row r="45" s="139" customFormat="1" ht="34.5" customHeight="1" spans="1:19">
      <c r="A45" s="122">
        <v>5</v>
      </c>
      <c r="B45" s="125" t="s">
        <v>56</v>
      </c>
      <c r="C45" s="146">
        <f t="shared" si="8"/>
        <v>0</v>
      </c>
      <c r="D45" s="146">
        <f t="shared" si="9"/>
        <v>0</v>
      </c>
      <c r="E45" s="125"/>
      <c r="F45" s="125"/>
      <c r="G45" s="125"/>
      <c r="H45" s="125"/>
      <c r="I45" s="125"/>
      <c r="J45" s="125"/>
      <c r="K45" s="125"/>
      <c r="L45" s="125"/>
      <c r="M45" s="125"/>
      <c r="N45" s="125"/>
      <c r="O45" s="125"/>
      <c r="P45" s="125"/>
      <c r="Q45" s="125"/>
      <c r="R45" s="125"/>
      <c r="S45" s="166"/>
    </row>
    <row r="46" s="140" customFormat="1" ht="34.5" customHeight="1" spans="1:19">
      <c r="A46" s="122">
        <v>6</v>
      </c>
      <c r="B46" s="125" t="s">
        <v>57</v>
      </c>
      <c r="C46" s="146">
        <f t="shared" si="8"/>
        <v>0</v>
      </c>
      <c r="D46" s="146">
        <f t="shared" si="9"/>
        <v>0</v>
      </c>
      <c r="E46" s="125"/>
      <c r="F46" s="125"/>
      <c r="G46" s="125"/>
      <c r="H46" s="125"/>
      <c r="I46" s="125"/>
      <c r="J46" s="125"/>
      <c r="K46" s="125"/>
      <c r="L46" s="125"/>
      <c r="M46" s="125"/>
      <c r="N46" s="125"/>
      <c r="O46" s="125"/>
      <c r="P46" s="125"/>
      <c r="Q46" s="125"/>
      <c r="R46" s="125"/>
      <c r="S46" s="169"/>
    </row>
    <row r="47" s="139" customFormat="1" ht="34.5" customHeight="1" spans="1:19">
      <c r="A47" s="122">
        <v>7</v>
      </c>
      <c r="B47" s="125" t="s">
        <v>58</v>
      </c>
      <c r="C47" s="146">
        <f t="shared" si="8"/>
        <v>0</v>
      </c>
      <c r="D47" s="146">
        <f t="shared" si="9"/>
        <v>0</v>
      </c>
      <c r="E47" s="125"/>
      <c r="F47" s="125"/>
      <c r="G47" s="125"/>
      <c r="H47" s="125"/>
      <c r="I47" s="125"/>
      <c r="J47" s="125"/>
      <c r="K47" s="125"/>
      <c r="L47" s="125"/>
      <c r="M47" s="125"/>
      <c r="N47" s="125"/>
      <c r="O47" s="125"/>
      <c r="P47" s="125"/>
      <c r="Q47" s="125"/>
      <c r="R47" s="125"/>
      <c r="S47" s="166"/>
    </row>
    <row r="48" s="139" customFormat="1" ht="34.5" customHeight="1" spans="1:19">
      <c r="A48" s="122">
        <v>8</v>
      </c>
      <c r="B48" s="122" t="s">
        <v>59</v>
      </c>
      <c r="C48" s="146">
        <f t="shared" si="8"/>
        <v>0</v>
      </c>
      <c r="D48" s="146">
        <f t="shared" si="9"/>
        <v>0</v>
      </c>
      <c r="E48" s="122"/>
      <c r="F48" s="122"/>
      <c r="G48" s="122"/>
      <c r="H48" s="122"/>
      <c r="I48" s="122"/>
      <c r="J48" s="122"/>
      <c r="K48" s="122"/>
      <c r="L48" s="122"/>
      <c r="M48" s="122"/>
      <c r="N48" s="122"/>
      <c r="O48" s="122"/>
      <c r="P48" s="122"/>
      <c r="Q48" s="122"/>
      <c r="R48" s="122"/>
      <c r="S48" s="166"/>
    </row>
    <row r="49" s="139" customFormat="1" ht="34.5" customHeight="1" spans="1:19">
      <c r="A49" s="122">
        <v>9</v>
      </c>
      <c r="B49" s="127" t="s">
        <v>60</v>
      </c>
      <c r="C49" s="146">
        <f t="shared" si="8"/>
        <v>0</v>
      </c>
      <c r="D49" s="146">
        <f t="shared" si="9"/>
        <v>0</v>
      </c>
      <c r="E49" s="125"/>
      <c r="F49" s="125"/>
      <c r="G49" s="125"/>
      <c r="H49" s="125"/>
      <c r="I49" s="125"/>
      <c r="J49" s="125"/>
      <c r="K49" s="125"/>
      <c r="L49" s="125"/>
      <c r="M49" s="125"/>
      <c r="N49" s="125"/>
      <c r="O49" s="125"/>
      <c r="P49" s="125"/>
      <c r="Q49" s="125"/>
      <c r="R49" s="125"/>
      <c r="S49" s="166"/>
    </row>
    <row r="50" s="139" customFormat="1" ht="34.5" customHeight="1" spans="1:19">
      <c r="A50" s="122">
        <v>10</v>
      </c>
      <c r="B50" s="125" t="s">
        <v>61</v>
      </c>
      <c r="C50" s="146">
        <f t="shared" si="8"/>
        <v>0</v>
      </c>
      <c r="D50" s="146">
        <f t="shared" si="9"/>
        <v>0</v>
      </c>
      <c r="E50" s="125"/>
      <c r="F50" s="125"/>
      <c r="G50" s="125"/>
      <c r="H50" s="125"/>
      <c r="I50" s="125"/>
      <c r="J50" s="125"/>
      <c r="K50" s="125"/>
      <c r="L50" s="125"/>
      <c r="M50" s="125"/>
      <c r="N50" s="125"/>
      <c r="O50" s="125"/>
      <c r="P50" s="125"/>
      <c r="Q50" s="125"/>
      <c r="R50" s="125"/>
      <c r="S50" s="166"/>
    </row>
    <row r="51" s="139" customFormat="1" ht="34.5" customHeight="1" spans="1:19">
      <c r="A51" s="122">
        <v>11</v>
      </c>
      <c r="B51" s="127" t="s">
        <v>62</v>
      </c>
      <c r="C51" s="146">
        <f t="shared" si="8"/>
        <v>0</v>
      </c>
      <c r="D51" s="146">
        <f t="shared" si="9"/>
        <v>0</v>
      </c>
      <c r="E51" s="122"/>
      <c r="F51" s="122"/>
      <c r="G51" s="122"/>
      <c r="H51" s="122"/>
      <c r="I51" s="122"/>
      <c r="J51" s="122"/>
      <c r="K51" s="122"/>
      <c r="L51" s="122"/>
      <c r="M51" s="122"/>
      <c r="N51" s="122"/>
      <c r="O51" s="122"/>
      <c r="P51" s="122"/>
      <c r="Q51" s="122"/>
      <c r="R51" s="122"/>
      <c r="S51" s="166"/>
    </row>
    <row r="52" s="139" customFormat="1" ht="34.5" customHeight="1" spans="1:19">
      <c r="A52" s="122">
        <v>12</v>
      </c>
      <c r="B52" s="127" t="s">
        <v>63</v>
      </c>
      <c r="C52" s="146">
        <f t="shared" si="8"/>
        <v>0</v>
      </c>
      <c r="D52" s="146">
        <f t="shared" si="9"/>
        <v>0</v>
      </c>
      <c r="E52" s="122"/>
      <c r="F52" s="122"/>
      <c r="G52" s="122"/>
      <c r="H52" s="122"/>
      <c r="I52" s="122"/>
      <c r="J52" s="122"/>
      <c r="K52" s="122"/>
      <c r="L52" s="122"/>
      <c r="M52" s="122"/>
      <c r="N52" s="122"/>
      <c r="O52" s="122"/>
      <c r="P52" s="122"/>
      <c r="Q52" s="122"/>
      <c r="R52" s="122"/>
      <c r="S52" s="166"/>
    </row>
    <row r="53" s="139" customFormat="1" ht="34.5" customHeight="1" spans="1:19">
      <c r="A53" s="122">
        <v>13</v>
      </c>
      <c r="B53" s="127" t="s">
        <v>64</v>
      </c>
      <c r="C53" s="146">
        <f t="shared" si="8"/>
        <v>0</v>
      </c>
      <c r="D53" s="146">
        <f t="shared" si="9"/>
        <v>0</v>
      </c>
      <c r="E53" s="125"/>
      <c r="F53" s="125"/>
      <c r="G53" s="125"/>
      <c r="H53" s="125"/>
      <c r="I53" s="125"/>
      <c r="J53" s="125"/>
      <c r="K53" s="125"/>
      <c r="L53" s="125"/>
      <c r="M53" s="122"/>
      <c r="N53" s="122"/>
      <c r="O53" s="122"/>
      <c r="P53" s="122"/>
      <c r="Q53" s="125"/>
      <c r="R53" s="125"/>
      <c r="S53" s="166"/>
    </row>
    <row r="54" s="139" customFormat="1" ht="34.5" customHeight="1" spans="1:19">
      <c r="A54" s="122">
        <v>14</v>
      </c>
      <c r="B54" s="122" t="s">
        <v>65</v>
      </c>
      <c r="C54" s="146">
        <f t="shared" si="8"/>
        <v>0</v>
      </c>
      <c r="D54" s="146">
        <f t="shared" si="9"/>
        <v>0</v>
      </c>
      <c r="E54" s="125"/>
      <c r="F54" s="125"/>
      <c r="G54" s="125"/>
      <c r="H54" s="125"/>
      <c r="I54" s="125"/>
      <c r="J54" s="125"/>
      <c r="K54" s="125"/>
      <c r="L54" s="125"/>
      <c r="M54" s="122"/>
      <c r="N54" s="122"/>
      <c r="O54" s="122"/>
      <c r="P54" s="122"/>
      <c r="Q54" s="125"/>
      <c r="R54" s="125"/>
      <c r="S54" s="166"/>
    </row>
    <row r="55" s="134" customFormat="1" ht="34.5" customHeight="1" spans="1:19">
      <c r="A55" s="114" t="s">
        <v>66</v>
      </c>
      <c r="B55" s="114"/>
      <c r="C55" s="121">
        <f>SUM(C56:C63)</f>
        <v>0</v>
      </c>
      <c r="D55" s="121">
        <f>SUM(D56:D63)</f>
        <v>0</v>
      </c>
      <c r="E55" s="121">
        <f t="shared" ref="E55:R55" si="10">SUM(E56:E63)</f>
        <v>0</v>
      </c>
      <c r="F55" s="121">
        <f t="shared" si="10"/>
        <v>0</v>
      </c>
      <c r="G55" s="121">
        <f t="shared" si="10"/>
        <v>0</v>
      </c>
      <c r="H55" s="121">
        <f t="shared" si="10"/>
        <v>0</v>
      </c>
      <c r="I55" s="121">
        <f t="shared" si="10"/>
        <v>0</v>
      </c>
      <c r="J55" s="121">
        <f t="shared" si="10"/>
        <v>0</v>
      </c>
      <c r="K55" s="121">
        <f t="shared" si="10"/>
        <v>0</v>
      </c>
      <c r="L55" s="121">
        <f t="shared" si="10"/>
        <v>0</v>
      </c>
      <c r="M55" s="121">
        <f t="shared" si="10"/>
        <v>0</v>
      </c>
      <c r="N55" s="121">
        <f t="shared" si="10"/>
        <v>0</v>
      </c>
      <c r="O55" s="121">
        <f t="shared" si="10"/>
        <v>0</v>
      </c>
      <c r="P55" s="121">
        <f t="shared" si="10"/>
        <v>0</v>
      </c>
      <c r="Q55" s="121">
        <f t="shared" si="10"/>
        <v>0</v>
      </c>
      <c r="R55" s="121">
        <f t="shared" si="10"/>
        <v>0</v>
      </c>
      <c r="S55" s="114"/>
    </row>
    <row r="56" s="135" customFormat="1" ht="34.5" customHeight="1" spans="1:19">
      <c r="A56" s="117">
        <v>1</v>
      </c>
      <c r="B56" s="118" t="s">
        <v>67</v>
      </c>
      <c r="C56" s="146">
        <f t="shared" ref="C56:C63" si="11">E56+G56+I56+K56+M56+O56+Q56</f>
        <v>0</v>
      </c>
      <c r="D56" s="146">
        <f t="shared" ref="D56:D63" si="12">F56+H56+J56+L56+N56+P56+R56</f>
        <v>0</v>
      </c>
      <c r="E56" s="118"/>
      <c r="F56" s="118"/>
      <c r="G56" s="118"/>
      <c r="H56" s="118"/>
      <c r="I56" s="118"/>
      <c r="J56" s="118"/>
      <c r="K56" s="118"/>
      <c r="L56" s="118"/>
      <c r="M56" s="118"/>
      <c r="N56" s="118"/>
      <c r="O56" s="118"/>
      <c r="P56" s="118"/>
      <c r="Q56" s="118"/>
      <c r="R56" s="118"/>
      <c r="S56" s="111"/>
    </row>
    <row r="57" s="135" customFormat="1" ht="34.5" customHeight="1" spans="1:19">
      <c r="A57" s="117">
        <v>2</v>
      </c>
      <c r="B57" s="118" t="s">
        <v>68</v>
      </c>
      <c r="C57" s="146">
        <f t="shared" si="11"/>
        <v>0</v>
      </c>
      <c r="D57" s="146">
        <f t="shared" si="12"/>
        <v>0</v>
      </c>
      <c r="E57" s="118"/>
      <c r="F57" s="118"/>
      <c r="G57" s="118"/>
      <c r="H57" s="118"/>
      <c r="I57" s="118"/>
      <c r="J57" s="118"/>
      <c r="K57" s="118"/>
      <c r="L57" s="118"/>
      <c r="M57" s="118"/>
      <c r="N57" s="118"/>
      <c r="O57" s="118"/>
      <c r="P57" s="118"/>
      <c r="Q57" s="118"/>
      <c r="R57" s="118"/>
      <c r="S57" s="111"/>
    </row>
    <row r="58" s="135" customFormat="1" ht="34.5" customHeight="1" spans="1:19">
      <c r="A58" s="117">
        <v>3</v>
      </c>
      <c r="B58" s="118" t="s">
        <v>69</v>
      </c>
      <c r="C58" s="146">
        <f t="shared" si="11"/>
        <v>0</v>
      </c>
      <c r="D58" s="146">
        <f t="shared" si="12"/>
        <v>0</v>
      </c>
      <c r="E58" s="118"/>
      <c r="F58" s="118"/>
      <c r="G58" s="118"/>
      <c r="H58" s="118"/>
      <c r="I58" s="118"/>
      <c r="J58" s="118"/>
      <c r="K58" s="118"/>
      <c r="L58" s="118"/>
      <c r="M58" s="118"/>
      <c r="N58" s="118"/>
      <c r="O58" s="118"/>
      <c r="P58" s="118"/>
      <c r="Q58" s="149"/>
      <c r="R58" s="149"/>
      <c r="S58" s="111"/>
    </row>
    <row r="59" s="135" customFormat="1" ht="34.5" customHeight="1" spans="1:19">
      <c r="A59" s="117">
        <v>4</v>
      </c>
      <c r="B59" s="124" t="s">
        <v>70</v>
      </c>
      <c r="C59" s="146">
        <f t="shared" si="11"/>
        <v>0</v>
      </c>
      <c r="D59" s="146">
        <f t="shared" si="12"/>
        <v>0</v>
      </c>
      <c r="E59" s="118"/>
      <c r="F59" s="118"/>
      <c r="G59" s="118"/>
      <c r="H59" s="118"/>
      <c r="I59" s="118"/>
      <c r="J59" s="118"/>
      <c r="K59" s="118"/>
      <c r="L59" s="118"/>
      <c r="M59" s="118"/>
      <c r="N59" s="118"/>
      <c r="O59" s="118"/>
      <c r="P59" s="118"/>
      <c r="Q59" s="149"/>
      <c r="R59" s="149"/>
      <c r="S59" s="111"/>
    </row>
    <row r="60" s="135" customFormat="1" ht="34.5" customHeight="1" spans="1:19">
      <c r="A60" s="117">
        <v>5</v>
      </c>
      <c r="B60" s="124" t="s">
        <v>71</v>
      </c>
      <c r="C60" s="146">
        <f t="shared" si="11"/>
        <v>0</v>
      </c>
      <c r="D60" s="146">
        <f t="shared" si="12"/>
        <v>0</v>
      </c>
      <c r="E60" s="118"/>
      <c r="F60" s="118"/>
      <c r="G60" s="118"/>
      <c r="H60" s="118"/>
      <c r="I60" s="118"/>
      <c r="J60" s="118"/>
      <c r="K60" s="118"/>
      <c r="L60" s="118"/>
      <c r="M60" s="118"/>
      <c r="N60" s="118"/>
      <c r="O60" s="118"/>
      <c r="P60" s="118"/>
      <c r="Q60" s="149"/>
      <c r="R60" s="149"/>
      <c r="S60" s="111"/>
    </row>
    <row r="61" s="135" customFormat="1" ht="34.5" customHeight="1" spans="1:19">
      <c r="A61" s="117">
        <v>6</v>
      </c>
      <c r="B61" s="118" t="s">
        <v>72</v>
      </c>
      <c r="C61" s="146">
        <f t="shared" si="11"/>
        <v>0</v>
      </c>
      <c r="D61" s="146">
        <f t="shared" si="12"/>
        <v>0</v>
      </c>
      <c r="E61" s="118"/>
      <c r="F61" s="118"/>
      <c r="G61" s="118"/>
      <c r="H61" s="118"/>
      <c r="I61" s="118"/>
      <c r="J61" s="118"/>
      <c r="K61" s="118"/>
      <c r="L61" s="118"/>
      <c r="M61" s="118"/>
      <c r="N61" s="118"/>
      <c r="O61" s="118"/>
      <c r="P61" s="118"/>
      <c r="Q61" s="149"/>
      <c r="R61" s="149"/>
      <c r="S61" s="111"/>
    </row>
    <row r="62" s="135" customFormat="1" ht="34.5" customHeight="1" spans="1:19">
      <c r="A62" s="117">
        <v>7</v>
      </c>
      <c r="B62" s="124" t="s">
        <v>73</v>
      </c>
      <c r="C62" s="146">
        <f t="shared" si="11"/>
        <v>0</v>
      </c>
      <c r="D62" s="146">
        <f t="shared" si="12"/>
        <v>0</v>
      </c>
      <c r="E62" s="118"/>
      <c r="F62" s="118"/>
      <c r="G62" s="118"/>
      <c r="H62" s="118"/>
      <c r="I62" s="118"/>
      <c r="J62" s="118"/>
      <c r="K62" s="118"/>
      <c r="L62" s="118"/>
      <c r="M62" s="118"/>
      <c r="N62" s="118"/>
      <c r="O62" s="118"/>
      <c r="P62" s="118"/>
      <c r="Q62" s="149"/>
      <c r="R62" s="149"/>
      <c r="S62" s="111"/>
    </row>
    <row r="63" s="135" customFormat="1" ht="34.5" customHeight="1" spans="1:19">
      <c r="A63" s="117">
        <v>8</v>
      </c>
      <c r="B63" s="124" t="s">
        <v>74</v>
      </c>
      <c r="C63" s="146">
        <f t="shared" si="11"/>
        <v>0</v>
      </c>
      <c r="D63" s="146">
        <f t="shared" si="12"/>
        <v>0</v>
      </c>
      <c r="E63" s="118"/>
      <c r="F63" s="118"/>
      <c r="G63" s="118"/>
      <c r="H63" s="118"/>
      <c r="I63" s="118"/>
      <c r="J63" s="118"/>
      <c r="K63" s="118"/>
      <c r="L63" s="118"/>
      <c r="M63" s="118"/>
      <c r="N63" s="118"/>
      <c r="O63" s="118"/>
      <c r="P63" s="118"/>
      <c r="Q63" s="149"/>
      <c r="R63" s="149"/>
      <c r="S63" s="111"/>
    </row>
    <row r="64" s="136" customFormat="1" ht="34.5" customHeight="1" spans="1:19">
      <c r="A64" s="114" t="s">
        <v>75</v>
      </c>
      <c r="B64" s="114"/>
      <c r="C64" s="145">
        <f>SUM(C65:C76)</f>
        <v>50</v>
      </c>
      <c r="D64" s="145">
        <f>SUM(D65:D76)</f>
        <v>34642.047526</v>
      </c>
      <c r="E64" s="145">
        <f t="shared" ref="E64:R64" si="13">SUM(E65:E76)</f>
        <v>16</v>
      </c>
      <c r="F64" s="145">
        <f t="shared" si="13"/>
        <v>10171.175</v>
      </c>
      <c r="G64" s="145">
        <f t="shared" si="13"/>
        <v>20</v>
      </c>
      <c r="H64" s="145">
        <f t="shared" si="13"/>
        <v>8238.3757</v>
      </c>
      <c r="I64" s="145">
        <f t="shared" si="13"/>
        <v>3</v>
      </c>
      <c r="J64" s="145">
        <f t="shared" si="13"/>
        <v>11179</v>
      </c>
      <c r="K64" s="145">
        <f t="shared" si="13"/>
        <v>6</v>
      </c>
      <c r="L64" s="145">
        <f t="shared" si="13"/>
        <v>4400</v>
      </c>
      <c r="M64" s="145">
        <f t="shared" si="13"/>
        <v>2</v>
      </c>
      <c r="N64" s="145">
        <f t="shared" si="13"/>
        <v>38</v>
      </c>
      <c r="O64" s="145">
        <f t="shared" si="13"/>
        <v>2</v>
      </c>
      <c r="P64" s="145">
        <f t="shared" si="13"/>
        <v>612.496826</v>
      </c>
      <c r="Q64" s="145">
        <f t="shared" si="13"/>
        <v>1</v>
      </c>
      <c r="R64" s="145">
        <f t="shared" si="13"/>
        <v>3</v>
      </c>
      <c r="S64" s="167"/>
    </row>
    <row r="65" s="138" customFormat="1" ht="34.5" customHeight="1" spans="1:19">
      <c r="A65" s="118">
        <v>1</v>
      </c>
      <c r="B65" s="118" t="s">
        <v>21</v>
      </c>
      <c r="C65" s="146">
        <f t="shared" ref="C65:C76" si="14">E65+G65+I65+K65+M65+O65+Q65</f>
        <v>0</v>
      </c>
      <c r="D65" s="146">
        <f t="shared" ref="D65:D76" si="15">F65+H65+J65+L65+N65+P65+R65</f>
        <v>0</v>
      </c>
      <c r="E65" s="118"/>
      <c r="F65" s="118"/>
      <c r="G65" s="118"/>
      <c r="H65" s="118"/>
      <c r="I65" s="118"/>
      <c r="J65" s="118"/>
      <c r="K65" s="118"/>
      <c r="L65" s="118"/>
      <c r="M65" s="118"/>
      <c r="N65" s="118"/>
      <c r="O65" s="118"/>
      <c r="P65" s="118"/>
      <c r="Q65" s="118"/>
      <c r="R65" s="118"/>
      <c r="S65" s="117"/>
    </row>
    <row r="66" s="138" customFormat="1" ht="34.5" customHeight="1" spans="1:19">
      <c r="A66" s="118">
        <v>2</v>
      </c>
      <c r="B66" s="118" t="s">
        <v>76</v>
      </c>
      <c r="C66" s="146">
        <f t="shared" si="14"/>
        <v>50</v>
      </c>
      <c r="D66" s="146">
        <f t="shared" si="15"/>
        <v>34642.047526</v>
      </c>
      <c r="E66" s="118">
        <f>明细表!E7</f>
        <v>16</v>
      </c>
      <c r="F66" s="118">
        <f>明细表!H7</f>
        <v>10171.175</v>
      </c>
      <c r="G66" s="118">
        <f>明细表!E24</f>
        <v>20</v>
      </c>
      <c r="H66" s="118">
        <f>明细表!H24</f>
        <v>8238.3757</v>
      </c>
      <c r="I66" s="118">
        <f>明细表!E45</f>
        <v>3</v>
      </c>
      <c r="J66" s="118">
        <f>明细表!H45</f>
        <v>11179</v>
      </c>
      <c r="K66" s="118">
        <f>明细表!E49</f>
        <v>6</v>
      </c>
      <c r="L66" s="118">
        <f>明细表!H49</f>
        <v>4400</v>
      </c>
      <c r="M66" s="118">
        <f>明细表!E56</f>
        <v>2</v>
      </c>
      <c r="N66" s="118">
        <f>明细表!H56</f>
        <v>38</v>
      </c>
      <c r="O66" s="118">
        <f>明细表!E59</f>
        <v>2</v>
      </c>
      <c r="P66" s="118">
        <f>明细表!H59</f>
        <v>612.496826</v>
      </c>
      <c r="Q66" s="118">
        <f>明细表!E62</f>
        <v>1</v>
      </c>
      <c r="R66" s="118">
        <f>明细表!H62</f>
        <v>3</v>
      </c>
      <c r="S66" s="117"/>
    </row>
    <row r="67" s="138" customFormat="1" ht="34.5" customHeight="1" spans="1:19">
      <c r="A67" s="118">
        <v>3</v>
      </c>
      <c r="B67" s="118" t="s">
        <v>77</v>
      </c>
      <c r="C67" s="146">
        <f t="shared" si="14"/>
        <v>0</v>
      </c>
      <c r="D67" s="146">
        <f t="shared" si="15"/>
        <v>0</v>
      </c>
      <c r="E67" s="118"/>
      <c r="F67" s="118"/>
      <c r="G67" s="118"/>
      <c r="H67" s="118"/>
      <c r="I67" s="118"/>
      <c r="J67" s="118"/>
      <c r="K67" s="118"/>
      <c r="L67" s="118"/>
      <c r="M67" s="118"/>
      <c r="N67" s="118"/>
      <c r="O67" s="118"/>
      <c r="P67" s="118"/>
      <c r="Q67" s="118"/>
      <c r="R67" s="118"/>
      <c r="S67" s="117"/>
    </row>
    <row r="68" s="138" customFormat="1" ht="34.5" customHeight="1" spans="1:19">
      <c r="A68" s="118">
        <v>4</v>
      </c>
      <c r="B68" s="118" t="s">
        <v>78</v>
      </c>
      <c r="C68" s="146">
        <f t="shared" si="14"/>
        <v>0</v>
      </c>
      <c r="D68" s="146">
        <f t="shared" si="15"/>
        <v>0</v>
      </c>
      <c r="E68" s="118"/>
      <c r="F68" s="118"/>
      <c r="G68" s="118"/>
      <c r="H68" s="118"/>
      <c r="I68" s="118"/>
      <c r="J68" s="118"/>
      <c r="K68" s="118"/>
      <c r="L68" s="118"/>
      <c r="M68" s="118"/>
      <c r="N68" s="118"/>
      <c r="O68" s="118"/>
      <c r="P68" s="118"/>
      <c r="Q68" s="118"/>
      <c r="R68" s="118"/>
      <c r="S68" s="117"/>
    </row>
    <row r="69" s="138" customFormat="1" ht="34.5" customHeight="1" spans="1:19">
      <c r="A69" s="118">
        <v>5</v>
      </c>
      <c r="B69" s="118" t="s">
        <v>79</v>
      </c>
      <c r="C69" s="146">
        <f t="shared" si="14"/>
        <v>0</v>
      </c>
      <c r="D69" s="146">
        <f t="shared" si="15"/>
        <v>0</v>
      </c>
      <c r="E69" s="118"/>
      <c r="F69" s="118"/>
      <c r="G69" s="118"/>
      <c r="H69" s="118"/>
      <c r="I69" s="118"/>
      <c r="J69" s="118"/>
      <c r="K69" s="118"/>
      <c r="L69" s="118"/>
      <c r="M69" s="118"/>
      <c r="N69" s="118"/>
      <c r="O69" s="118"/>
      <c r="P69" s="118"/>
      <c r="Q69" s="118"/>
      <c r="R69" s="118"/>
      <c r="S69" s="117"/>
    </row>
    <row r="70" s="138" customFormat="1" ht="34.5" customHeight="1" spans="1:19">
      <c r="A70" s="118">
        <v>6</v>
      </c>
      <c r="B70" s="118" t="s">
        <v>80</v>
      </c>
      <c r="C70" s="146">
        <f t="shared" si="14"/>
        <v>0</v>
      </c>
      <c r="D70" s="146">
        <f t="shared" si="15"/>
        <v>0</v>
      </c>
      <c r="E70" s="118"/>
      <c r="F70" s="118"/>
      <c r="G70" s="118"/>
      <c r="H70" s="118"/>
      <c r="I70" s="118"/>
      <c r="J70" s="118"/>
      <c r="K70" s="118"/>
      <c r="L70" s="118"/>
      <c r="M70" s="118"/>
      <c r="N70" s="118"/>
      <c r="O70" s="118"/>
      <c r="P70" s="118"/>
      <c r="Q70" s="118"/>
      <c r="R70" s="118"/>
      <c r="S70" s="117"/>
    </row>
    <row r="71" s="138" customFormat="1" ht="34.5" customHeight="1" spans="1:19">
      <c r="A71" s="118">
        <v>7</v>
      </c>
      <c r="B71" s="118" t="s">
        <v>81</v>
      </c>
      <c r="C71" s="146">
        <f t="shared" si="14"/>
        <v>0</v>
      </c>
      <c r="D71" s="146">
        <f t="shared" si="15"/>
        <v>0</v>
      </c>
      <c r="E71" s="118"/>
      <c r="F71" s="118"/>
      <c r="G71" s="118"/>
      <c r="H71" s="118"/>
      <c r="I71" s="118"/>
      <c r="J71" s="118"/>
      <c r="K71" s="118"/>
      <c r="L71" s="118"/>
      <c r="M71" s="118"/>
      <c r="N71" s="118"/>
      <c r="O71" s="118"/>
      <c r="P71" s="118"/>
      <c r="Q71" s="118"/>
      <c r="R71" s="118"/>
      <c r="S71" s="117"/>
    </row>
    <row r="72" s="138" customFormat="1" ht="34.5" customHeight="1" spans="1:19">
      <c r="A72" s="118">
        <v>8</v>
      </c>
      <c r="B72" s="118" t="s">
        <v>82</v>
      </c>
      <c r="C72" s="146">
        <f t="shared" si="14"/>
        <v>0</v>
      </c>
      <c r="D72" s="146">
        <f t="shared" si="15"/>
        <v>0</v>
      </c>
      <c r="E72" s="118"/>
      <c r="F72" s="118"/>
      <c r="G72" s="118"/>
      <c r="H72" s="118"/>
      <c r="I72" s="118"/>
      <c r="J72" s="118"/>
      <c r="K72" s="118"/>
      <c r="L72" s="118"/>
      <c r="M72" s="118"/>
      <c r="N72" s="118"/>
      <c r="O72" s="118"/>
      <c r="P72" s="118"/>
      <c r="Q72" s="118"/>
      <c r="R72" s="118"/>
      <c r="S72" s="117"/>
    </row>
    <row r="73" s="138" customFormat="1" ht="34.5" customHeight="1" spans="1:19">
      <c r="A73" s="118">
        <v>9</v>
      </c>
      <c r="B73" s="118" t="s">
        <v>83</v>
      </c>
      <c r="C73" s="146">
        <f t="shared" si="14"/>
        <v>0</v>
      </c>
      <c r="D73" s="146">
        <f t="shared" si="15"/>
        <v>0</v>
      </c>
      <c r="E73" s="118"/>
      <c r="F73" s="118"/>
      <c r="G73" s="118"/>
      <c r="H73" s="118"/>
      <c r="I73" s="118"/>
      <c r="J73" s="118"/>
      <c r="K73" s="118"/>
      <c r="L73" s="118"/>
      <c r="M73" s="118"/>
      <c r="N73" s="118"/>
      <c r="O73" s="118"/>
      <c r="P73" s="118"/>
      <c r="Q73" s="118"/>
      <c r="R73" s="118"/>
      <c r="S73" s="117"/>
    </row>
    <row r="74" s="138" customFormat="1" ht="34.5" customHeight="1" spans="1:19">
      <c r="A74" s="118">
        <v>10</v>
      </c>
      <c r="B74" s="118" t="s">
        <v>84</v>
      </c>
      <c r="C74" s="146">
        <f t="shared" si="14"/>
        <v>0</v>
      </c>
      <c r="D74" s="146">
        <f t="shared" si="15"/>
        <v>0</v>
      </c>
      <c r="E74" s="118"/>
      <c r="F74" s="118"/>
      <c r="G74" s="118"/>
      <c r="H74" s="118"/>
      <c r="I74" s="118"/>
      <c r="J74" s="118"/>
      <c r="K74" s="118"/>
      <c r="L74" s="118"/>
      <c r="M74" s="118"/>
      <c r="N74" s="118"/>
      <c r="O74" s="118"/>
      <c r="P74" s="118"/>
      <c r="Q74" s="118"/>
      <c r="R74" s="118"/>
      <c r="S74" s="117"/>
    </row>
    <row r="75" s="138" customFormat="1" ht="34.5" customHeight="1" spans="1:19">
      <c r="A75" s="118">
        <v>11</v>
      </c>
      <c r="B75" s="118" t="s">
        <v>85</v>
      </c>
      <c r="C75" s="146">
        <f t="shared" si="14"/>
        <v>0</v>
      </c>
      <c r="D75" s="146">
        <f t="shared" si="15"/>
        <v>0</v>
      </c>
      <c r="E75" s="151"/>
      <c r="F75" s="151"/>
      <c r="G75" s="151"/>
      <c r="H75" s="151"/>
      <c r="I75" s="151"/>
      <c r="J75" s="151"/>
      <c r="K75" s="151"/>
      <c r="L75" s="151"/>
      <c r="M75" s="151"/>
      <c r="N75" s="151"/>
      <c r="O75" s="151"/>
      <c r="P75" s="151"/>
      <c r="Q75" s="151"/>
      <c r="R75" s="151"/>
      <c r="S75" s="117"/>
    </row>
    <row r="76" s="138" customFormat="1" ht="34.5" customHeight="1" spans="1:19">
      <c r="A76" s="118">
        <v>12</v>
      </c>
      <c r="B76" s="118" t="s">
        <v>86</v>
      </c>
      <c r="C76" s="146">
        <f t="shared" si="14"/>
        <v>0</v>
      </c>
      <c r="D76" s="146">
        <f t="shared" si="15"/>
        <v>0</v>
      </c>
      <c r="E76" s="118"/>
      <c r="F76" s="118"/>
      <c r="G76" s="118"/>
      <c r="H76" s="118"/>
      <c r="I76" s="118"/>
      <c r="J76" s="118"/>
      <c r="K76" s="118"/>
      <c r="L76" s="118"/>
      <c r="M76" s="118"/>
      <c r="N76" s="118"/>
      <c r="O76" s="118"/>
      <c r="P76" s="118"/>
      <c r="Q76" s="118"/>
      <c r="R76" s="118"/>
      <c r="S76" s="117"/>
    </row>
    <row r="77" s="134" customFormat="1" ht="34.5" customHeight="1" spans="1:19">
      <c r="A77" s="114" t="s">
        <v>87</v>
      </c>
      <c r="B77" s="114"/>
      <c r="C77" s="145">
        <f>SUM(C78:C89)</f>
        <v>0</v>
      </c>
      <c r="D77" s="145">
        <f>SUM(D78:D89)</f>
        <v>0</v>
      </c>
      <c r="E77" s="145">
        <f t="shared" ref="E77:R77" si="16">SUM(E78:E89)</f>
        <v>0</v>
      </c>
      <c r="F77" s="145">
        <f t="shared" si="16"/>
        <v>0</v>
      </c>
      <c r="G77" s="145">
        <f t="shared" si="16"/>
        <v>0</v>
      </c>
      <c r="H77" s="145">
        <f t="shared" si="16"/>
        <v>0</v>
      </c>
      <c r="I77" s="145">
        <f t="shared" si="16"/>
        <v>0</v>
      </c>
      <c r="J77" s="145">
        <f t="shared" si="16"/>
        <v>0</v>
      </c>
      <c r="K77" s="145">
        <f t="shared" si="16"/>
        <v>0</v>
      </c>
      <c r="L77" s="145">
        <f t="shared" si="16"/>
        <v>0</v>
      </c>
      <c r="M77" s="145">
        <f t="shared" si="16"/>
        <v>0</v>
      </c>
      <c r="N77" s="145">
        <f t="shared" si="16"/>
        <v>0</v>
      </c>
      <c r="O77" s="145">
        <f t="shared" si="16"/>
        <v>0</v>
      </c>
      <c r="P77" s="145">
        <f t="shared" si="16"/>
        <v>0</v>
      </c>
      <c r="Q77" s="145">
        <f t="shared" si="16"/>
        <v>0</v>
      </c>
      <c r="R77" s="145">
        <f t="shared" si="16"/>
        <v>0</v>
      </c>
      <c r="S77" s="114"/>
    </row>
    <row r="78" s="139" customFormat="1" ht="34.5" customHeight="1" spans="1:19">
      <c r="A78" s="118">
        <v>1</v>
      </c>
      <c r="B78" s="118" t="s">
        <v>21</v>
      </c>
      <c r="C78" s="146">
        <f t="shared" ref="C78:C89" si="17">E78+G78+I78+K78+M78+O78+Q78</f>
        <v>0</v>
      </c>
      <c r="D78" s="146">
        <f t="shared" ref="D78:D89" si="18">F78+H78+J78+L78+N78+P78+R78</f>
        <v>0</v>
      </c>
      <c r="E78" s="146"/>
      <c r="F78" s="146"/>
      <c r="G78" s="146"/>
      <c r="H78" s="146"/>
      <c r="I78" s="146"/>
      <c r="J78" s="146"/>
      <c r="K78" s="146"/>
      <c r="L78" s="146"/>
      <c r="M78" s="146"/>
      <c r="N78" s="146"/>
      <c r="O78" s="146"/>
      <c r="P78" s="146"/>
      <c r="Q78" s="146"/>
      <c r="R78" s="146"/>
      <c r="S78" s="166"/>
    </row>
    <row r="79" s="139" customFormat="1" ht="34.5" customHeight="1" spans="1:19">
      <c r="A79" s="118">
        <v>2</v>
      </c>
      <c r="B79" s="118" t="s">
        <v>88</v>
      </c>
      <c r="C79" s="146">
        <f t="shared" si="17"/>
        <v>0</v>
      </c>
      <c r="D79" s="146">
        <f t="shared" si="18"/>
        <v>0</v>
      </c>
      <c r="E79" s="146"/>
      <c r="F79" s="146"/>
      <c r="G79" s="146"/>
      <c r="H79" s="146"/>
      <c r="I79" s="146"/>
      <c r="J79" s="146"/>
      <c r="K79" s="146"/>
      <c r="L79" s="146"/>
      <c r="M79" s="146"/>
      <c r="N79" s="146"/>
      <c r="O79" s="146"/>
      <c r="P79" s="146"/>
      <c r="Q79" s="146"/>
      <c r="R79" s="146"/>
      <c r="S79" s="166"/>
    </row>
    <row r="80" s="139" customFormat="1" ht="34.5" customHeight="1" spans="1:19">
      <c r="A80" s="118">
        <v>3</v>
      </c>
      <c r="B80" s="118" t="s">
        <v>89</v>
      </c>
      <c r="C80" s="146">
        <f t="shared" si="17"/>
        <v>0</v>
      </c>
      <c r="D80" s="146">
        <f t="shared" si="18"/>
        <v>0</v>
      </c>
      <c r="E80" s="122"/>
      <c r="F80" s="122"/>
      <c r="G80" s="122"/>
      <c r="H80" s="122"/>
      <c r="I80" s="122"/>
      <c r="J80" s="122"/>
      <c r="K80" s="118"/>
      <c r="L80" s="118"/>
      <c r="M80" s="122"/>
      <c r="N80" s="122"/>
      <c r="O80" s="122"/>
      <c r="P80" s="122"/>
      <c r="Q80" s="149"/>
      <c r="R80" s="149"/>
      <c r="S80" s="166"/>
    </row>
    <row r="81" s="139" customFormat="1" ht="34.5" customHeight="1" spans="1:19">
      <c r="A81" s="118">
        <v>4</v>
      </c>
      <c r="B81" s="118" t="s">
        <v>90</v>
      </c>
      <c r="C81" s="146">
        <f t="shared" si="17"/>
        <v>0</v>
      </c>
      <c r="D81" s="146">
        <f t="shared" si="18"/>
        <v>0</v>
      </c>
      <c r="E81" s="118"/>
      <c r="F81" s="118"/>
      <c r="G81" s="118"/>
      <c r="H81" s="118"/>
      <c r="I81" s="118"/>
      <c r="J81" s="118"/>
      <c r="K81" s="118"/>
      <c r="L81" s="118"/>
      <c r="M81" s="118"/>
      <c r="N81" s="118"/>
      <c r="O81" s="118"/>
      <c r="P81" s="118"/>
      <c r="Q81" s="149"/>
      <c r="R81" s="149"/>
      <c r="S81" s="166"/>
    </row>
    <row r="82" s="139" customFormat="1" ht="34.5" customHeight="1" spans="1:19">
      <c r="A82" s="118">
        <v>5</v>
      </c>
      <c r="B82" s="118" t="s">
        <v>91</v>
      </c>
      <c r="C82" s="146">
        <f t="shared" si="17"/>
        <v>0</v>
      </c>
      <c r="D82" s="146">
        <f t="shared" si="18"/>
        <v>0</v>
      </c>
      <c r="E82" s="122"/>
      <c r="F82" s="122"/>
      <c r="G82" s="122"/>
      <c r="H82" s="122"/>
      <c r="I82" s="122"/>
      <c r="J82" s="122"/>
      <c r="K82" s="122"/>
      <c r="L82" s="122"/>
      <c r="M82" s="122"/>
      <c r="N82" s="122"/>
      <c r="O82" s="122"/>
      <c r="P82" s="122"/>
      <c r="Q82" s="122"/>
      <c r="R82" s="122"/>
      <c r="S82" s="166"/>
    </row>
    <row r="83" s="139" customFormat="1" ht="34.5" customHeight="1" spans="1:19">
      <c r="A83" s="118">
        <v>6</v>
      </c>
      <c r="B83" s="118" t="s">
        <v>92</v>
      </c>
      <c r="C83" s="146">
        <f t="shared" si="17"/>
        <v>0</v>
      </c>
      <c r="D83" s="146">
        <f t="shared" si="18"/>
        <v>0</v>
      </c>
      <c r="E83" s="118"/>
      <c r="F83" s="118"/>
      <c r="G83" s="118"/>
      <c r="H83" s="118"/>
      <c r="I83" s="118"/>
      <c r="J83" s="118"/>
      <c r="K83" s="118"/>
      <c r="L83" s="118"/>
      <c r="M83" s="118"/>
      <c r="N83" s="118"/>
      <c r="O83" s="118"/>
      <c r="P83" s="118"/>
      <c r="Q83" s="149"/>
      <c r="R83" s="149"/>
      <c r="S83" s="166"/>
    </row>
    <row r="84" s="139" customFormat="1" ht="34.5" customHeight="1" spans="1:19">
      <c r="A84" s="118">
        <v>7</v>
      </c>
      <c r="B84" s="118" t="s">
        <v>93</v>
      </c>
      <c r="C84" s="146">
        <f t="shared" si="17"/>
        <v>0</v>
      </c>
      <c r="D84" s="146">
        <f t="shared" si="18"/>
        <v>0</v>
      </c>
      <c r="E84" s="118"/>
      <c r="F84" s="149"/>
      <c r="G84" s="118"/>
      <c r="H84" s="149"/>
      <c r="I84" s="149"/>
      <c r="J84" s="149"/>
      <c r="K84" s="149"/>
      <c r="L84" s="149"/>
      <c r="M84" s="118"/>
      <c r="N84" s="149"/>
      <c r="O84" s="149"/>
      <c r="P84" s="149"/>
      <c r="Q84" s="149"/>
      <c r="R84" s="149"/>
      <c r="S84" s="166"/>
    </row>
    <row r="85" s="139" customFormat="1" ht="34.5" customHeight="1" spans="1:19">
      <c r="A85" s="118">
        <v>8</v>
      </c>
      <c r="B85" s="118" t="s">
        <v>94</v>
      </c>
      <c r="C85" s="146">
        <f t="shared" si="17"/>
        <v>0</v>
      </c>
      <c r="D85" s="146">
        <f t="shared" si="18"/>
        <v>0</v>
      </c>
      <c r="E85" s="122"/>
      <c r="F85" s="122"/>
      <c r="G85" s="122"/>
      <c r="H85" s="122"/>
      <c r="I85" s="122"/>
      <c r="J85" s="122"/>
      <c r="K85" s="122"/>
      <c r="L85" s="122"/>
      <c r="M85" s="122"/>
      <c r="N85" s="122"/>
      <c r="O85" s="122"/>
      <c r="P85" s="122"/>
      <c r="Q85" s="149"/>
      <c r="R85" s="149"/>
      <c r="S85" s="166"/>
    </row>
    <row r="86" s="139" customFormat="1" ht="34.5" customHeight="1" spans="1:19">
      <c r="A86" s="118">
        <v>9</v>
      </c>
      <c r="B86" s="111" t="s">
        <v>95</v>
      </c>
      <c r="C86" s="146">
        <f t="shared" si="17"/>
        <v>0</v>
      </c>
      <c r="D86" s="146">
        <f t="shared" si="18"/>
        <v>0</v>
      </c>
      <c r="E86" s="122"/>
      <c r="F86" s="122"/>
      <c r="G86" s="122"/>
      <c r="H86" s="122"/>
      <c r="I86" s="122"/>
      <c r="J86" s="122"/>
      <c r="K86" s="122"/>
      <c r="L86" s="122"/>
      <c r="M86" s="122"/>
      <c r="N86" s="122"/>
      <c r="O86" s="122"/>
      <c r="P86" s="122"/>
      <c r="Q86" s="149"/>
      <c r="R86" s="149"/>
      <c r="S86" s="166"/>
    </row>
    <row r="87" s="139" customFormat="1" ht="34.5" customHeight="1" spans="1:19">
      <c r="A87" s="118">
        <v>10</v>
      </c>
      <c r="B87" s="118" t="s">
        <v>96</v>
      </c>
      <c r="C87" s="146">
        <f t="shared" si="17"/>
        <v>0</v>
      </c>
      <c r="D87" s="146">
        <f t="shared" si="18"/>
        <v>0</v>
      </c>
      <c r="E87" s="118"/>
      <c r="F87" s="118"/>
      <c r="G87" s="118"/>
      <c r="H87" s="118"/>
      <c r="I87" s="118"/>
      <c r="J87" s="118"/>
      <c r="K87" s="118"/>
      <c r="L87" s="118"/>
      <c r="M87" s="118"/>
      <c r="N87" s="118"/>
      <c r="O87" s="118"/>
      <c r="P87" s="118"/>
      <c r="Q87" s="149"/>
      <c r="R87" s="149"/>
      <c r="S87" s="166"/>
    </row>
    <row r="88" s="139" customFormat="1" ht="34.5" customHeight="1" spans="1:19">
      <c r="A88" s="118">
        <v>11</v>
      </c>
      <c r="B88" s="111" t="s">
        <v>97</v>
      </c>
      <c r="C88" s="146">
        <f t="shared" si="17"/>
        <v>0</v>
      </c>
      <c r="D88" s="146">
        <f t="shared" si="18"/>
        <v>0</v>
      </c>
      <c r="E88" s="122"/>
      <c r="F88" s="122"/>
      <c r="G88" s="122"/>
      <c r="H88" s="122"/>
      <c r="I88" s="122"/>
      <c r="J88" s="122"/>
      <c r="K88" s="118"/>
      <c r="L88" s="118"/>
      <c r="M88" s="118"/>
      <c r="N88" s="118"/>
      <c r="O88" s="118"/>
      <c r="P88" s="118"/>
      <c r="Q88" s="122"/>
      <c r="R88" s="149"/>
      <c r="S88" s="166"/>
    </row>
    <row r="89" s="139" customFormat="1" ht="34.5" customHeight="1" spans="1:19">
      <c r="A89" s="118">
        <v>12</v>
      </c>
      <c r="B89" s="118" t="s">
        <v>98</v>
      </c>
      <c r="C89" s="146">
        <f t="shared" si="17"/>
        <v>0</v>
      </c>
      <c r="D89" s="146">
        <f t="shared" si="18"/>
        <v>0</v>
      </c>
      <c r="E89" s="122"/>
      <c r="F89" s="122"/>
      <c r="G89" s="122"/>
      <c r="H89" s="122"/>
      <c r="I89" s="122"/>
      <c r="J89" s="122"/>
      <c r="K89" s="122"/>
      <c r="L89" s="122"/>
      <c r="M89" s="122"/>
      <c r="N89" s="122"/>
      <c r="O89" s="122"/>
      <c r="P89" s="122"/>
      <c r="Q89" s="149"/>
      <c r="R89" s="149"/>
      <c r="S89" s="166"/>
    </row>
    <row r="90" s="134" customFormat="1" ht="34.5" customHeight="1" spans="1:19">
      <c r="A90" s="114" t="s">
        <v>99</v>
      </c>
      <c r="B90" s="114"/>
      <c r="C90" s="121">
        <f>SUM(C91:C98)</f>
        <v>0</v>
      </c>
      <c r="D90" s="121">
        <f>SUM(D91:D98)</f>
        <v>0</v>
      </c>
      <c r="E90" s="121">
        <f t="shared" ref="E90:R90" si="19">SUM(E91:E98)</f>
        <v>0</v>
      </c>
      <c r="F90" s="121">
        <f t="shared" si="19"/>
        <v>0</v>
      </c>
      <c r="G90" s="121">
        <f t="shared" si="19"/>
        <v>0</v>
      </c>
      <c r="H90" s="121">
        <f t="shared" si="19"/>
        <v>0</v>
      </c>
      <c r="I90" s="121">
        <f t="shared" si="19"/>
        <v>0</v>
      </c>
      <c r="J90" s="121">
        <f t="shared" si="19"/>
        <v>0</v>
      </c>
      <c r="K90" s="121">
        <f t="shared" si="19"/>
        <v>0</v>
      </c>
      <c r="L90" s="121">
        <f t="shared" si="19"/>
        <v>0</v>
      </c>
      <c r="M90" s="121">
        <f t="shared" si="19"/>
        <v>0</v>
      </c>
      <c r="N90" s="121">
        <f t="shared" si="19"/>
        <v>0</v>
      </c>
      <c r="O90" s="121">
        <f t="shared" si="19"/>
        <v>0</v>
      </c>
      <c r="P90" s="121">
        <f t="shared" si="19"/>
        <v>0</v>
      </c>
      <c r="Q90" s="121">
        <f t="shared" si="19"/>
        <v>0</v>
      </c>
      <c r="R90" s="121">
        <f t="shared" si="19"/>
        <v>0</v>
      </c>
      <c r="S90" s="114"/>
    </row>
    <row r="91" s="139" customFormat="1" ht="34.5" customHeight="1" spans="1:19">
      <c r="A91" s="118">
        <v>1</v>
      </c>
      <c r="B91" s="118" t="s">
        <v>100</v>
      </c>
      <c r="C91" s="146">
        <f t="shared" ref="C91:C98" si="20">E91+G91+I91+K91+M91+O91+Q91</f>
        <v>0</v>
      </c>
      <c r="D91" s="146">
        <f t="shared" ref="D91:D98" si="21">F91+H91+J91+L91+N91+P91+R91</f>
        <v>0</v>
      </c>
      <c r="E91" s="106"/>
      <c r="F91" s="106"/>
      <c r="G91" s="106"/>
      <c r="H91" s="106"/>
      <c r="I91" s="106"/>
      <c r="J91" s="106"/>
      <c r="K91" s="106"/>
      <c r="L91" s="106"/>
      <c r="M91" s="106"/>
      <c r="N91" s="106"/>
      <c r="O91" s="106"/>
      <c r="P91" s="106"/>
      <c r="Q91" s="106"/>
      <c r="R91" s="106"/>
      <c r="S91" s="166"/>
    </row>
    <row r="92" s="135" customFormat="1" ht="34.5" customHeight="1" spans="1:19">
      <c r="A92" s="117">
        <v>2</v>
      </c>
      <c r="B92" s="124" t="s">
        <v>101</v>
      </c>
      <c r="C92" s="146">
        <f t="shared" si="20"/>
        <v>0</v>
      </c>
      <c r="D92" s="146">
        <f t="shared" si="21"/>
        <v>0</v>
      </c>
      <c r="E92" s="118"/>
      <c r="F92" s="118"/>
      <c r="G92" s="118"/>
      <c r="H92" s="118"/>
      <c r="I92" s="118"/>
      <c r="J92" s="118"/>
      <c r="K92" s="118"/>
      <c r="L92" s="118"/>
      <c r="M92" s="118"/>
      <c r="N92" s="118"/>
      <c r="O92" s="118"/>
      <c r="P92" s="118"/>
      <c r="Q92" s="118"/>
      <c r="R92" s="118"/>
      <c r="S92" s="111"/>
    </row>
    <row r="93" s="135" customFormat="1" ht="34.5" customHeight="1" spans="1:19">
      <c r="A93" s="118">
        <v>3</v>
      </c>
      <c r="B93" s="124" t="s">
        <v>102</v>
      </c>
      <c r="C93" s="146">
        <f t="shared" si="20"/>
        <v>0</v>
      </c>
      <c r="D93" s="146">
        <f t="shared" si="21"/>
        <v>0</v>
      </c>
      <c r="E93" s="118"/>
      <c r="F93" s="118"/>
      <c r="G93" s="118"/>
      <c r="H93" s="118"/>
      <c r="I93" s="118"/>
      <c r="J93" s="118"/>
      <c r="K93" s="118"/>
      <c r="L93" s="118"/>
      <c r="M93" s="149"/>
      <c r="N93" s="149"/>
      <c r="O93" s="149"/>
      <c r="P93" s="149"/>
      <c r="Q93" s="149"/>
      <c r="R93" s="149"/>
      <c r="S93" s="111"/>
    </row>
    <row r="94" s="135" customFormat="1" ht="34.5" customHeight="1" spans="1:19">
      <c r="A94" s="117">
        <v>4</v>
      </c>
      <c r="B94" s="124" t="s">
        <v>103</v>
      </c>
      <c r="C94" s="146">
        <f t="shared" si="20"/>
        <v>0</v>
      </c>
      <c r="D94" s="146">
        <f t="shared" si="21"/>
        <v>0</v>
      </c>
      <c r="E94" s="118"/>
      <c r="F94" s="118"/>
      <c r="G94" s="118"/>
      <c r="H94" s="118"/>
      <c r="I94" s="118"/>
      <c r="J94" s="118"/>
      <c r="K94" s="118"/>
      <c r="L94" s="118"/>
      <c r="M94" s="118"/>
      <c r="N94" s="118"/>
      <c r="O94" s="118"/>
      <c r="P94" s="118"/>
      <c r="Q94" s="118"/>
      <c r="R94" s="118"/>
      <c r="S94" s="111"/>
    </row>
    <row r="95" s="135" customFormat="1" ht="34.5" customHeight="1" spans="1:19">
      <c r="A95" s="118">
        <v>5</v>
      </c>
      <c r="B95" s="124" t="s">
        <v>104</v>
      </c>
      <c r="C95" s="146">
        <f t="shared" si="20"/>
        <v>0</v>
      </c>
      <c r="D95" s="146">
        <f t="shared" si="21"/>
        <v>0</v>
      </c>
      <c r="E95" s="118"/>
      <c r="F95" s="118"/>
      <c r="G95" s="118"/>
      <c r="H95" s="118"/>
      <c r="I95" s="118"/>
      <c r="J95" s="118"/>
      <c r="K95" s="118"/>
      <c r="L95" s="118"/>
      <c r="M95" s="118"/>
      <c r="N95" s="118"/>
      <c r="O95" s="118"/>
      <c r="P95" s="118"/>
      <c r="Q95" s="118"/>
      <c r="R95" s="118"/>
      <c r="S95" s="111"/>
    </row>
    <row r="96" s="135" customFormat="1" ht="34.5" customHeight="1" spans="1:19">
      <c r="A96" s="117">
        <v>6</v>
      </c>
      <c r="B96" s="118" t="s">
        <v>105</v>
      </c>
      <c r="C96" s="146">
        <f t="shared" si="20"/>
        <v>0</v>
      </c>
      <c r="D96" s="146">
        <f t="shared" si="21"/>
        <v>0</v>
      </c>
      <c r="E96" s="118"/>
      <c r="F96" s="118"/>
      <c r="G96" s="118"/>
      <c r="H96" s="118"/>
      <c r="I96" s="118"/>
      <c r="J96" s="118"/>
      <c r="K96" s="118"/>
      <c r="L96" s="118"/>
      <c r="M96" s="118"/>
      <c r="N96" s="118"/>
      <c r="O96" s="118"/>
      <c r="P96" s="118"/>
      <c r="Q96" s="118"/>
      <c r="R96" s="118"/>
      <c r="S96" s="111"/>
    </row>
    <row r="97" s="135" customFormat="1" ht="34.5" customHeight="1" spans="1:19">
      <c r="A97" s="118">
        <v>7</v>
      </c>
      <c r="B97" s="118" t="s">
        <v>106</v>
      </c>
      <c r="C97" s="146">
        <f t="shared" si="20"/>
        <v>0</v>
      </c>
      <c r="D97" s="146">
        <f t="shared" si="21"/>
        <v>0</v>
      </c>
      <c r="E97" s="118"/>
      <c r="F97" s="118"/>
      <c r="G97" s="118"/>
      <c r="H97" s="118"/>
      <c r="I97" s="118"/>
      <c r="J97" s="118"/>
      <c r="K97" s="118"/>
      <c r="L97" s="118"/>
      <c r="M97" s="118"/>
      <c r="N97" s="118"/>
      <c r="O97" s="118"/>
      <c r="P97" s="118"/>
      <c r="Q97" s="118"/>
      <c r="R97" s="118"/>
      <c r="S97" s="111"/>
    </row>
    <row r="98" s="135" customFormat="1" ht="34.5" customHeight="1" spans="1:19">
      <c r="A98" s="117">
        <v>8</v>
      </c>
      <c r="B98" s="118" t="s">
        <v>107</v>
      </c>
      <c r="C98" s="146">
        <f t="shared" si="20"/>
        <v>0</v>
      </c>
      <c r="D98" s="146">
        <f t="shared" si="21"/>
        <v>0</v>
      </c>
      <c r="E98" s="118"/>
      <c r="F98" s="118"/>
      <c r="G98" s="118"/>
      <c r="H98" s="118"/>
      <c r="I98" s="118"/>
      <c r="J98" s="118"/>
      <c r="K98" s="118"/>
      <c r="L98" s="118"/>
      <c r="M98" s="149"/>
      <c r="N98" s="149"/>
      <c r="O98" s="149"/>
      <c r="P98" s="149"/>
      <c r="Q98" s="118"/>
      <c r="R98" s="118"/>
      <c r="S98" s="111"/>
    </row>
  </sheetData>
  <mergeCells count="24">
    <mergeCell ref="A1:R1"/>
    <mergeCell ref="A2:D2"/>
    <mergeCell ref="H2:J2"/>
    <mergeCell ref="O2:R2"/>
    <mergeCell ref="E3:F3"/>
    <mergeCell ref="G3:H3"/>
    <mergeCell ref="I3:J3"/>
    <mergeCell ref="K3:L3"/>
    <mergeCell ref="M3:N3"/>
    <mergeCell ref="O3:P3"/>
    <mergeCell ref="Q3:R3"/>
    <mergeCell ref="A5:B5"/>
    <mergeCell ref="A7:B7"/>
    <mergeCell ref="A20:B20"/>
    <mergeCell ref="A40:B40"/>
    <mergeCell ref="A55:B55"/>
    <mergeCell ref="A64:B64"/>
    <mergeCell ref="A77:B77"/>
    <mergeCell ref="A90:B90"/>
    <mergeCell ref="A3:A4"/>
    <mergeCell ref="B3:B4"/>
    <mergeCell ref="C3:C4"/>
    <mergeCell ref="D3:D4"/>
    <mergeCell ref="S3:S4"/>
  </mergeCells>
  <pageMargins left="0.314583333333333" right="0.118055555555556" top="0.629861111111111" bottom="0.590277777777778" header="0.5" footer="0.5"/>
  <pageSetup paperSize="8"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8"/>
  <sheetViews>
    <sheetView zoomScale="80" zoomScaleNormal="80" workbookViewId="0">
      <pane ySplit="4" topLeftCell="A62" activePane="bottomLeft" state="frozen"/>
      <selection/>
      <selection pane="bottomLeft" activeCell="K68" sqref="K68"/>
    </sheetView>
  </sheetViews>
  <sheetFormatPr defaultColWidth="9" defaultRowHeight="13.5"/>
  <cols>
    <col min="1" max="1" width="9.00833333333333" customWidth="1"/>
    <col min="2" max="2" width="20.5583333333333" customWidth="1"/>
    <col min="3" max="3" width="13.3833333333333" customWidth="1"/>
    <col min="4" max="4" width="18.6333333333333" customWidth="1"/>
    <col min="5" max="5" width="13.3833333333333" customWidth="1"/>
    <col min="6" max="6" width="18.6333333333333" customWidth="1"/>
    <col min="7" max="7" width="13.3833333333333" customWidth="1"/>
    <col min="8" max="8" width="19.75" customWidth="1"/>
    <col min="9" max="9" width="13.3833333333333" customWidth="1"/>
    <col min="10" max="10" width="18.6333333333333" customWidth="1"/>
    <col min="11" max="11" width="13.3833333333333" customWidth="1"/>
    <col min="12" max="12" width="18.6333333333333" customWidth="1"/>
    <col min="13" max="13" width="13.3833333333333" customWidth="1"/>
    <col min="14" max="14" width="18.6333333333333" customWidth="1"/>
    <col min="15" max="15" width="13.3833333333333" customWidth="1"/>
    <col min="16" max="16" width="18.6333333333333" customWidth="1"/>
    <col min="17" max="17" width="13.3833333333333" customWidth="1"/>
    <col min="18" max="18" width="18.6333333333333" customWidth="1"/>
  </cols>
  <sheetData>
    <row r="1" s="82" customFormat="1" ht="70" customHeight="1" spans="1:24">
      <c r="A1" s="97" t="s">
        <v>108</v>
      </c>
      <c r="B1" s="97"/>
      <c r="C1" s="97"/>
      <c r="D1" s="97"/>
      <c r="E1" s="97"/>
      <c r="F1" s="97"/>
      <c r="G1" s="97"/>
      <c r="H1" s="97"/>
      <c r="I1" s="97"/>
      <c r="J1" s="97"/>
      <c r="K1" s="97"/>
      <c r="L1" s="97"/>
      <c r="M1" s="97"/>
      <c r="N1" s="97"/>
      <c r="O1" s="97"/>
      <c r="P1" s="97"/>
      <c r="Q1" s="97"/>
      <c r="R1" s="97"/>
      <c r="S1" s="141"/>
    </row>
    <row r="2" s="83" customFormat="1" ht="40" customHeight="1" spans="1:24">
      <c r="A2" s="98" t="s">
        <v>1</v>
      </c>
      <c r="B2" s="98"/>
      <c r="C2" s="98"/>
      <c r="D2" s="99"/>
      <c r="E2" s="100"/>
      <c r="F2" s="101"/>
      <c r="G2" s="100"/>
      <c r="H2" s="101" t="s">
        <v>2</v>
      </c>
      <c r="I2" s="101"/>
      <c r="J2" s="101"/>
      <c r="K2" s="101"/>
      <c r="L2" s="101"/>
      <c r="M2" s="101"/>
      <c r="N2" s="101"/>
      <c r="O2" s="104" t="s">
        <v>3</v>
      </c>
      <c r="P2" s="104"/>
      <c r="Q2" s="104"/>
      <c r="R2" s="104"/>
      <c r="S2" s="142"/>
      <c r="T2" s="142"/>
      <c r="U2" s="142"/>
      <c r="V2" s="142"/>
      <c r="W2" s="142"/>
      <c r="X2" s="142"/>
    </row>
    <row r="3" s="84" customFormat="1" ht="119" customHeight="1" spans="1:24">
      <c r="A3" s="105" t="s">
        <v>4</v>
      </c>
      <c r="B3" s="105" t="s">
        <v>5</v>
      </c>
      <c r="C3" s="106" t="s">
        <v>109</v>
      </c>
      <c r="D3" s="106"/>
      <c r="E3" s="106" t="s">
        <v>110</v>
      </c>
      <c r="F3" s="106"/>
      <c r="G3" s="143" t="s">
        <v>111</v>
      </c>
      <c r="H3" s="144"/>
      <c r="I3" s="143" t="s">
        <v>112</v>
      </c>
      <c r="J3" s="144"/>
      <c r="K3" s="143" t="s">
        <v>113</v>
      </c>
      <c r="L3" s="144"/>
      <c r="M3" s="143" t="s">
        <v>114</v>
      </c>
      <c r="N3" s="144"/>
      <c r="O3" s="143" t="s">
        <v>115</v>
      </c>
      <c r="P3" s="144"/>
      <c r="Q3" s="143" t="s">
        <v>116</v>
      </c>
      <c r="R3" s="144"/>
      <c r="S3" s="106" t="s">
        <v>15</v>
      </c>
    </row>
    <row r="4" s="84" customFormat="1" ht="64" customHeight="1" spans="1:24">
      <c r="A4" s="105"/>
      <c r="B4" s="105"/>
      <c r="C4" s="105" t="s">
        <v>16</v>
      </c>
      <c r="D4" s="105" t="s">
        <v>17</v>
      </c>
      <c r="E4" s="105" t="s">
        <v>16</v>
      </c>
      <c r="F4" s="105" t="s">
        <v>17</v>
      </c>
      <c r="G4" s="105" t="s">
        <v>16</v>
      </c>
      <c r="H4" s="105" t="s">
        <v>17</v>
      </c>
      <c r="I4" s="105" t="s">
        <v>16</v>
      </c>
      <c r="J4" s="105" t="s">
        <v>17</v>
      </c>
      <c r="K4" s="105" t="s">
        <v>16</v>
      </c>
      <c r="L4" s="105" t="s">
        <v>17</v>
      </c>
      <c r="M4" s="105" t="s">
        <v>16</v>
      </c>
      <c r="N4" s="105" t="s">
        <v>17</v>
      </c>
      <c r="O4" s="105" t="s">
        <v>16</v>
      </c>
      <c r="P4" s="105" t="s">
        <v>17</v>
      </c>
      <c r="Q4" s="105" t="s">
        <v>16</v>
      </c>
      <c r="R4" s="105" t="s">
        <v>17</v>
      </c>
      <c r="S4" s="107"/>
    </row>
    <row r="5" s="134" customFormat="1" ht="34.5" customHeight="1" spans="1:24">
      <c r="A5" s="121" t="s">
        <v>18</v>
      </c>
      <c r="B5" s="121"/>
      <c r="C5" s="145">
        <f>E5+G5+I5+K5+M5+O5+Q5</f>
        <v>16</v>
      </c>
      <c r="D5" s="145">
        <f>F5+H5+J5+L5+N5+P5+R5</f>
        <v>10578.175</v>
      </c>
      <c r="E5" s="121">
        <f>E6+E7+E20+E40+E55+E64+E77+E90</f>
        <v>1</v>
      </c>
      <c r="F5" s="121">
        <f t="shared" ref="F5:R5" si="0">F6+F7+F20+F40+F55+F64+F77+F90</f>
        <v>980</v>
      </c>
      <c r="G5" s="121">
        <f t="shared" si="0"/>
        <v>2</v>
      </c>
      <c r="H5" s="121">
        <f t="shared" si="0"/>
        <v>169</v>
      </c>
      <c r="I5" s="121">
        <f t="shared" si="0"/>
        <v>2</v>
      </c>
      <c r="J5" s="121">
        <f t="shared" si="0"/>
        <v>1250</v>
      </c>
      <c r="K5" s="121">
        <f t="shared" si="0"/>
        <v>0</v>
      </c>
      <c r="L5" s="121">
        <f t="shared" si="0"/>
        <v>0</v>
      </c>
      <c r="M5" s="121">
        <f t="shared" si="0"/>
        <v>0</v>
      </c>
      <c r="N5" s="121">
        <f t="shared" si="0"/>
        <v>0</v>
      </c>
      <c r="O5" s="121">
        <f t="shared" si="0"/>
        <v>9</v>
      </c>
      <c r="P5" s="121">
        <f t="shared" si="0"/>
        <v>7989.175</v>
      </c>
      <c r="Q5" s="121">
        <f t="shared" si="0"/>
        <v>2</v>
      </c>
      <c r="R5" s="121">
        <f t="shared" si="0"/>
        <v>190</v>
      </c>
      <c r="S5" s="121"/>
    </row>
    <row r="6" s="135" customFormat="1" ht="34.5" customHeight="1" spans="1:24">
      <c r="A6" s="111">
        <v>1</v>
      </c>
      <c r="B6" s="111" t="s">
        <v>19</v>
      </c>
      <c r="C6" s="146">
        <f>E6+G6+I6+K6+M6+O6+Q6</f>
        <v>0</v>
      </c>
      <c r="D6" s="146">
        <f>F6+H6+J6+L6+N6+P6+R6</f>
        <v>0</v>
      </c>
      <c r="E6" s="122"/>
      <c r="F6" s="122"/>
      <c r="G6" s="122"/>
      <c r="H6" s="122"/>
      <c r="I6" s="122"/>
      <c r="J6" s="122"/>
      <c r="K6" s="122"/>
      <c r="L6" s="122"/>
      <c r="M6" s="122"/>
      <c r="N6" s="122"/>
      <c r="O6" s="122"/>
      <c r="P6" s="122"/>
      <c r="Q6" s="122"/>
      <c r="R6" s="122"/>
      <c r="S6" s="122"/>
    </row>
    <row r="7" s="136" customFormat="1" ht="34.5" customHeight="1" spans="1:24">
      <c r="A7" s="114" t="s">
        <v>20</v>
      </c>
      <c r="B7" s="114"/>
      <c r="C7" s="121">
        <f>SUM(C8:C19)</f>
        <v>0</v>
      </c>
      <c r="D7" s="121">
        <f t="shared" ref="D7:R7" si="1">SUM(D8:D19)</f>
        <v>0</v>
      </c>
      <c r="E7" s="121">
        <f t="shared" si="1"/>
        <v>0</v>
      </c>
      <c r="F7" s="121">
        <f t="shared" si="1"/>
        <v>0</v>
      </c>
      <c r="G7" s="121">
        <f t="shared" si="1"/>
        <v>0</v>
      </c>
      <c r="H7" s="121">
        <f t="shared" si="1"/>
        <v>0</v>
      </c>
      <c r="I7" s="121">
        <f t="shared" si="1"/>
        <v>0</v>
      </c>
      <c r="J7" s="121">
        <f t="shared" si="1"/>
        <v>0</v>
      </c>
      <c r="K7" s="121">
        <f t="shared" si="1"/>
        <v>0</v>
      </c>
      <c r="L7" s="121">
        <f t="shared" si="1"/>
        <v>0</v>
      </c>
      <c r="M7" s="121">
        <f t="shared" si="1"/>
        <v>0</v>
      </c>
      <c r="N7" s="121">
        <f t="shared" si="1"/>
        <v>0</v>
      </c>
      <c r="O7" s="121">
        <f t="shared" si="1"/>
        <v>0</v>
      </c>
      <c r="P7" s="121">
        <f t="shared" si="1"/>
        <v>0</v>
      </c>
      <c r="Q7" s="121">
        <f t="shared" si="1"/>
        <v>0</v>
      </c>
      <c r="R7" s="121">
        <f t="shared" si="1"/>
        <v>0</v>
      </c>
      <c r="S7" s="147"/>
    </row>
    <row r="8" s="137" customFormat="1" ht="34.5" customHeight="1" spans="1:24">
      <c r="A8" s="111">
        <v>1</v>
      </c>
      <c r="B8" s="111" t="s">
        <v>21</v>
      </c>
      <c r="C8" s="146">
        <f t="shared" ref="C8:C16" si="2">E8+G8+I8+K8+M8+O8+Q8</f>
        <v>0</v>
      </c>
      <c r="D8" s="146">
        <f t="shared" ref="D8:D16" si="3">F8+H8+J8+L8+N8+P8+R8</f>
        <v>0</v>
      </c>
      <c r="E8" s="106"/>
      <c r="F8" s="106"/>
      <c r="G8" s="106"/>
      <c r="H8" s="106"/>
      <c r="I8" s="106"/>
      <c r="J8" s="106"/>
      <c r="K8" s="106"/>
      <c r="L8" s="106"/>
      <c r="M8" s="106"/>
      <c r="N8" s="106"/>
      <c r="O8" s="106"/>
      <c r="P8" s="106"/>
      <c r="Q8" s="106"/>
      <c r="R8" s="106"/>
      <c r="S8" s="148"/>
    </row>
    <row r="9" s="137" customFormat="1" ht="34.5" customHeight="1" spans="1:24">
      <c r="A9" s="117">
        <v>2</v>
      </c>
      <c r="B9" s="118" t="s">
        <v>22</v>
      </c>
      <c r="C9" s="146">
        <f t="shared" si="2"/>
        <v>0</v>
      </c>
      <c r="D9" s="146">
        <f t="shared" si="3"/>
        <v>0</v>
      </c>
      <c r="E9" s="118"/>
      <c r="F9" s="118"/>
      <c r="G9" s="118"/>
      <c r="H9" s="118"/>
      <c r="I9" s="118"/>
      <c r="J9" s="118"/>
      <c r="K9" s="149"/>
      <c r="L9" s="149"/>
      <c r="M9" s="149"/>
      <c r="N9" s="149"/>
      <c r="O9" s="118"/>
      <c r="P9" s="118"/>
      <c r="Q9" s="149"/>
      <c r="R9" s="149"/>
      <c r="S9" s="148"/>
    </row>
    <row r="10" s="137" customFormat="1" ht="34.5" customHeight="1" spans="1:24">
      <c r="A10" s="111">
        <v>3</v>
      </c>
      <c r="B10" s="118" t="s">
        <v>23</v>
      </c>
      <c r="C10" s="146">
        <f t="shared" si="2"/>
        <v>0</v>
      </c>
      <c r="D10" s="146">
        <f t="shared" si="3"/>
        <v>0</v>
      </c>
      <c r="E10" s="118"/>
      <c r="F10" s="118"/>
      <c r="G10" s="118"/>
      <c r="H10" s="118"/>
      <c r="I10" s="149"/>
      <c r="J10" s="149"/>
      <c r="K10" s="149"/>
      <c r="L10" s="149"/>
      <c r="M10" s="149"/>
      <c r="N10" s="149"/>
      <c r="O10" s="118"/>
      <c r="P10" s="118"/>
      <c r="Q10" s="149"/>
      <c r="R10" s="149"/>
      <c r="S10" s="148"/>
    </row>
    <row r="11" s="137" customFormat="1" ht="34.5" customHeight="1" spans="1:24">
      <c r="A11" s="117">
        <v>4</v>
      </c>
      <c r="B11" s="118" t="s">
        <v>24</v>
      </c>
      <c r="C11" s="146">
        <f t="shared" si="2"/>
        <v>0</v>
      </c>
      <c r="D11" s="146">
        <f t="shared" si="3"/>
        <v>0</v>
      </c>
      <c r="E11" s="118"/>
      <c r="F11" s="118"/>
      <c r="G11" s="118"/>
      <c r="H11" s="118"/>
      <c r="I11" s="118"/>
      <c r="J11" s="118"/>
      <c r="K11" s="118"/>
      <c r="L11" s="118"/>
      <c r="M11" s="118"/>
      <c r="N11" s="118"/>
      <c r="O11" s="118"/>
      <c r="P11" s="118"/>
      <c r="Q11" s="149"/>
      <c r="R11" s="149"/>
      <c r="S11" s="148"/>
    </row>
    <row r="12" s="137" customFormat="1" ht="34.5" customHeight="1" spans="1:24">
      <c r="A12" s="111">
        <v>5</v>
      </c>
      <c r="B12" s="118" t="s">
        <v>25</v>
      </c>
      <c r="C12" s="146">
        <f t="shared" si="2"/>
        <v>0</v>
      </c>
      <c r="D12" s="146">
        <f t="shared" si="3"/>
        <v>0</v>
      </c>
      <c r="E12" s="118"/>
      <c r="F12" s="118"/>
      <c r="G12" s="118"/>
      <c r="H12" s="118"/>
      <c r="I12" s="118"/>
      <c r="J12" s="118"/>
      <c r="K12" s="118"/>
      <c r="L12" s="118"/>
      <c r="M12" s="118"/>
      <c r="N12" s="118"/>
      <c r="O12" s="118"/>
      <c r="P12" s="118"/>
      <c r="Q12" s="149"/>
      <c r="R12" s="149"/>
      <c r="S12" s="148"/>
    </row>
    <row r="13" s="137" customFormat="1" ht="34.5" customHeight="1" spans="1:24">
      <c r="A13" s="117">
        <v>6</v>
      </c>
      <c r="B13" s="118" t="s">
        <v>26</v>
      </c>
      <c r="C13" s="146">
        <f t="shared" si="2"/>
        <v>0</v>
      </c>
      <c r="D13" s="146">
        <f t="shared" si="3"/>
        <v>0</v>
      </c>
      <c r="E13" s="118"/>
      <c r="F13" s="118"/>
      <c r="G13" s="118"/>
      <c r="H13" s="118"/>
      <c r="I13" s="118"/>
      <c r="J13" s="118"/>
      <c r="K13" s="118"/>
      <c r="L13" s="118"/>
      <c r="M13" s="149"/>
      <c r="N13" s="149"/>
      <c r="O13" s="117"/>
      <c r="P13" s="138"/>
      <c r="Q13" s="149"/>
      <c r="R13" s="149"/>
      <c r="S13" s="148"/>
    </row>
    <row r="14" s="137" customFormat="1" ht="34.5" customHeight="1" spans="1:24">
      <c r="A14" s="111">
        <v>7</v>
      </c>
      <c r="B14" s="118" t="s">
        <v>27</v>
      </c>
      <c r="C14" s="146">
        <f t="shared" si="2"/>
        <v>0</v>
      </c>
      <c r="D14" s="146">
        <f t="shared" si="3"/>
        <v>0</v>
      </c>
      <c r="E14" s="118"/>
      <c r="F14" s="118"/>
      <c r="G14" s="118"/>
      <c r="H14" s="118"/>
      <c r="I14" s="118"/>
      <c r="J14" s="118"/>
      <c r="K14" s="149"/>
      <c r="L14" s="149"/>
      <c r="M14" s="149"/>
      <c r="N14" s="149"/>
      <c r="O14" s="118"/>
      <c r="P14" s="118"/>
      <c r="Q14" s="149"/>
      <c r="R14" s="149"/>
      <c r="S14" s="148"/>
    </row>
    <row r="15" s="137" customFormat="1" ht="34.5" customHeight="1" spans="1:24">
      <c r="A15" s="117">
        <v>8</v>
      </c>
      <c r="B15" s="118" t="s">
        <v>28</v>
      </c>
      <c r="C15" s="146">
        <f t="shared" si="2"/>
        <v>0</v>
      </c>
      <c r="D15" s="146">
        <f t="shared" si="3"/>
        <v>0</v>
      </c>
      <c r="E15" s="118"/>
      <c r="F15" s="118"/>
      <c r="G15" s="118"/>
      <c r="H15" s="118"/>
      <c r="I15" s="118"/>
      <c r="J15" s="118"/>
      <c r="K15" s="149"/>
      <c r="L15" s="149"/>
      <c r="M15" s="149"/>
      <c r="N15" s="149"/>
      <c r="O15" s="118"/>
      <c r="P15" s="118"/>
      <c r="Q15" s="149"/>
      <c r="R15" s="149"/>
      <c r="S15" s="148"/>
    </row>
    <row r="16" s="137" customFormat="1" ht="34.5" customHeight="1" spans="1:24">
      <c r="A16" s="111">
        <v>9</v>
      </c>
      <c r="B16" s="118" t="s">
        <v>29</v>
      </c>
      <c r="C16" s="146">
        <f t="shared" si="2"/>
        <v>0</v>
      </c>
      <c r="D16" s="146">
        <f t="shared" si="3"/>
        <v>0</v>
      </c>
      <c r="E16" s="118"/>
      <c r="F16" s="118"/>
      <c r="G16" s="118"/>
      <c r="H16" s="118"/>
      <c r="I16" s="118"/>
      <c r="J16" s="118"/>
      <c r="K16" s="118"/>
      <c r="L16" s="118"/>
      <c r="M16" s="118"/>
      <c r="N16" s="118"/>
      <c r="O16" s="118"/>
      <c r="P16" s="118"/>
      <c r="Q16" s="149"/>
      <c r="R16" s="149"/>
      <c r="S16" s="148"/>
    </row>
    <row r="17" s="137" customFormat="1" ht="34.5" customHeight="1" spans="1:19">
      <c r="A17" s="117">
        <v>10</v>
      </c>
      <c r="B17" s="118" t="s">
        <v>30</v>
      </c>
      <c r="C17" s="146">
        <f t="shared" ref="C17:C54" si="4">E17+G17+I17+K17+M17+O17+Q17</f>
        <v>0</v>
      </c>
      <c r="D17" s="146">
        <f t="shared" ref="D17:D54" si="5">F17+H17+J17+L17+N17+P17+R17</f>
        <v>0</v>
      </c>
      <c r="E17" s="149"/>
      <c r="F17" s="149"/>
      <c r="G17" s="149"/>
      <c r="H17" s="149"/>
      <c r="I17" s="149"/>
      <c r="J17" s="149"/>
      <c r="K17" s="149"/>
      <c r="L17" s="149"/>
      <c r="M17" s="149"/>
      <c r="N17" s="149"/>
      <c r="O17" s="118"/>
      <c r="P17" s="118"/>
      <c r="Q17" s="149"/>
      <c r="R17" s="149"/>
      <c r="S17" s="148"/>
    </row>
    <row r="18" s="137" customFormat="1" ht="34.5" customHeight="1" spans="1:19">
      <c r="A18" s="111">
        <v>11</v>
      </c>
      <c r="B18" s="118" t="s">
        <v>31</v>
      </c>
      <c r="C18" s="146">
        <f t="shared" si="4"/>
        <v>0</v>
      </c>
      <c r="D18" s="146">
        <f t="shared" si="5"/>
        <v>0</v>
      </c>
      <c r="E18" s="149"/>
      <c r="F18" s="149"/>
      <c r="G18" s="149"/>
      <c r="H18" s="149"/>
      <c r="I18" s="149"/>
      <c r="J18" s="149"/>
      <c r="K18" s="149"/>
      <c r="L18" s="149"/>
      <c r="M18" s="149"/>
      <c r="N18" s="149"/>
      <c r="O18" s="118"/>
      <c r="P18" s="118"/>
      <c r="Q18" s="149"/>
      <c r="R18" s="149"/>
      <c r="S18" s="148"/>
    </row>
    <row r="19" s="137" customFormat="1" ht="34.5" customHeight="1" spans="1:19">
      <c r="A19" s="117">
        <v>12</v>
      </c>
      <c r="B19" s="118" t="s">
        <v>32</v>
      </c>
      <c r="C19" s="146">
        <f t="shared" si="4"/>
        <v>0</v>
      </c>
      <c r="D19" s="146">
        <f t="shared" si="5"/>
        <v>0</v>
      </c>
      <c r="E19" s="118"/>
      <c r="F19" s="118"/>
      <c r="G19" s="149"/>
      <c r="H19" s="149"/>
      <c r="I19" s="149"/>
      <c r="J19" s="149"/>
      <c r="K19" s="149"/>
      <c r="L19" s="149"/>
      <c r="M19" s="149"/>
      <c r="N19" s="149"/>
      <c r="O19" s="149"/>
      <c r="P19" s="149"/>
      <c r="Q19" s="149"/>
      <c r="R19" s="149"/>
      <c r="S19" s="148"/>
    </row>
    <row r="20" s="136" customFormat="1" ht="34.5" customHeight="1" spans="1:19">
      <c r="A20" s="121" t="s">
        <v>33</v>
      </c>
      <c r="B20" s="121"/>
      <c r="C20" s="121">
        <f>SUM(C21:C39)</f>
        <v>0</v>
      </c>
      <c r="D20" s="121">
        <f t="shared" ref="D20:R20" si="6">SUM(D21:D39)</f>
        <v>0</v>
      </c>
      <c r="E20" s="121">
        <f t="shared" si="6"/>
        <v>0</v>
      </c>
      <c r="F20" s="121">
        <f t="shared" si="6"/>
        <v>0</v>
      </c>
      <c r="G20" s="121">
        <f t="shared" si="6"/>
        <v>0</v>
      </c>
      <c r="H20" s="121">
        <f t="shared" si="6"/>
        <v>0</v>
      </c>
      <c r="I20" s="121">
        <f t="shared" si="6"/>
        <v>0</v>
      </c>
      <c r="J20" s="121">
        <f t="shared" si="6"/>
        <v>0</v>
      </c>
      <c r="K20" s="121">
        <f t="shared" si="6"/>
        <v>0</v>
      </c>
      <c r="L20" s="121">
        <f t="shared" si="6"/>
        <v>0</v>
      </c>
      <c r="M20" s="121">
        <f t="shared" si="6"/>
        <v>0</v>
      </c>
      <c r="N20" s="121">
        <f t="shared" si="6"/>
        <v>0</v>
      </c>
      <c r="O20" s="121">
        <f t="shared" si="6"/>
        <v>0</v>
      </c>
      <c r="P20" s="121">
        <f t="shared" si="6"/>
        <v>0</v>
      </c>
      <c r="Q20" s="121">
        <f t="shared" si="6"/>
        <v>0</v>
      </c>
      <c r="R20" s="121">
        <f t="shared" si="6"/>
        <v>0</v>
      </c>
      <c r="S20" s="147"/>
    </row>
    <row r="21" s="138" customFormat="1" ht="34.5" customHeight="1" spans="1:19">
      <c r="A21" s="122">
        <v>1</v>
      </c>
      <c r="B21" s="122" t="s">
        <v>21</v>
      </c>
      <c r="C21" s="146">
        <f t="shared" si="4"/>
        <v>0</v>
      </c>
      <c r="D21" s="146">
        <f t="shared" si="5"/>
        <v>0</v>
      </c>
      <c r="E21" s="149"/>
      <c r="F21" s="149"/>
      <c r="G21" s="149"/>
      <c r="H21" s="149"/>
      <c r="I21" s="149"/>
      <c r="J21" s="149"/>
      <c r="K21" s="149"/>
      <c r="L21" s="149"/>
      <c r="M21" s="149"/>
      <c r="N21" s="149"/>
      <c r="O21" s="149"/>
      <c r="P21" s="149"/>
      <c r="Q21" s="149"/>
      <c r="R21" s="149"/>
      <c r="S21" s="149"/>
    </row>
    <row r="22" s="138" customFormat="1" ht="34.5" customHeight="1" spans="1:19">
      <c r="A22" s="122">
        <v>2</v>
      </c>
      <c r="B22" s="118" t="s">
        <v>34</v>
      </c>
      <c r="C22" s="146">
        <f t="shared" si="4"/>
        <v>0</v>
      </c>
      <c r="D22" s="146">
        <f t="shared" si="5"/>
        <v>0</v>
      </c>
      <c r="E22" s="118"/>
      <c r="F22" s="118"/>
      <c r="G22" s="118"/>
      <c r="H22" s="118"/>
      <c r="I22" s="118"/>
      <c r="J22" s="118"/>
      <c r="K22" s="118"/>
      <c r="L22" s="118"/>
      <c r="M22" s="118"/>
      <c r="N22" s="118"/>
      <c r="O22" s="118"/>
      <c r="P22" s="118"/>
      <c r="Q22" s="149"/>
      <c r="R22" s="149"/>
      <c r="S22" s="149"/>
    </row>
    <row r="23" s="138" customFormat="1" ht="34.5" customHeight="1" spans="1:19">
      <c r="A23" s="122">
        <v>3</v>
      </c>
      <c r="B23" s="118" t="s">
        <v>35</v>
      </c>
      <c r="C23" s="146">
        <f t="shared" si="4"/>
        <v>0</v>
      </c>
      <c r="D23" s="146">
        <f t="shared" si="5"/>
        <v>0</v>
      </c>
      <c r="E23" s="118"/>
      <c r="F23" s="118"/>
      <c r="G23" s="118"/>
      <c r="H23" s="118"/>
      <c r="I23" s="118"/>
      <c r="J23" s="118"/>
      <c r="K23" s="118"/>
      <c r="L23" s="118"/>
      <c r="M23" s="118"/>
      <c r="N23" s="118"/>
      <c r="O23" s="149"/>
      <c r="P23" s="149"/>
      <c r="Q23" s="149"/>
      <c r="R23" s="149"/>
      <c r="S23" s="149"/>
    </row>
    <row r="24" s="138" customFormat="1" ht="34.5" customHeight="1" spans="1:19">
      <c r="A24" s="122">
        <v>4</v>
      </c>
      <c r="B24" s="118" t="s">
        <v>36</v>
      </c>
      <c r="C24" s="146">
        <f t="shared" si="4"/>
        <v>0</v>
      </c>
      <c r="D24" s="146">
        <f t="shared" si="5"/>
        <v>0</v>
      </c>
      <c r="E24" s="118"/>
      <c r="F24" s="118"/>
      <c r="G24" s="118"/>
      <c r="H24" s="118"/>
      <c r="I24" s="118"/>
      <c r="J24" s="118"/>
      <c r="K24" s="118"/>
      <c r="L24" s="118"/>
      <c r="M24" s="118"/>
      <c r="N24" s="118"/>
      <c r="O24" s="149"/>
      <c r="P24" s="149"/>
      <c r="Q24" s="149"/>
      <c r="R24" s="149"/>
      <c r="S24" s="149"/>
    </row>
    <row r="25" s="138" customFormat="1" ht="34.5" customHeight="1" spans="1:19">
      <c r="A25" s="122">
        <v>5</v>
      </c>
      <c r="B25" s="124" t="s">
        <v>37</v>
      </c>
      <c r="C25" s="146">
        <f t="shared" si="4"/>
        <v>0</v>
      </c>
      <c r="D25" s="146">
        <f t="shared" si="5"/>
        <v>0</v>
      </c>
      <c r="E25" s="118"/>
      <c r="F25" s="118"/>
      <c r="G25" s="118"/>
      <c r="H25" s="118"/>
      <c r="I25" s="118"/>
      <c r="J25" s="118"/>
      <c r="K25" s="118"/>
      <c r="L25" s="118"/>
      <c r="M25" s="118"/>
      <c r="N25" s="118"/>
      <c r="O25" s="149"/>
      <c r="P25" s="149"/>
      <c r="Q25" s="149"/>
      <c r="R25" s="149"/>
      <c r="S25" s="149"/>
    </row>
    <row r="26" s="138" customFormat="1" ht="34.5" customHeight="1" spans="1:19">
      <c r="A26" s="122">
        <v>6</v>
      </c>
      <c r="B26" s="124" t="s">
        <v>38</v>
      </c>
      <c r="C26" s="146">
        <f t="shared" si="4"/>
        <v>0</v>
      </c>
      <c r="D26" s="146">
        <f t="shared" si="5"/>
        <v>0</v>
      </c>
      <c r="E26" s="118"/>
      <c r="F26" s="118"/>
      <c r="G26" s="118"/>
      <c r="H26" s="118"/>
      <c r="I26" s="118"/>
      <c r="J26" s="118"/>
      <c r="K26" s="118"/>
      <c r="L26" s="118"/>
      <c r="M26" s="118"/>
      <c r="N26" s="118"/>
      <c r="O26" s="149"/>
      <c r="P26" s="149"/>
      <c r="Q26" s="149"/>
      <c r="R26" s="149"/>
      <c r="S26" s="149"/>
    </row>
    <row r="27" s="138" customFormat="1" ht="34.5" customHeight="1" spans="1:19">
      <c r="A27" s="122">
        <v>7</v>
      </c>
      <c r="B27" s="118" t="s">
        <v>39</v>
      </c>
      <c r="C27" s="146">
        <f t="shared" si="4"/>
        <v>0</v>
      </c>
      <c r="D27" s="146">
        <f t="shared" si="5"/>
        <v>0</v>
      </c>
      <c r="E27" s="118"/>
      <c r="F27" s="118"/>
      <c r="G27" s="118"/>
      <c r="H27" s="118"/>
      <c r="I27" s="118"/>
      <c r="J27" s="118"/>
      <c r="K27" s="118"/>
      <c r="L27" s="118"/>
      <c r="M27" s="118"/>
      <c r="N27" s="118"/>
      <c r="O27" s="149"/>
      <c r="P27" s="149"/>
      <c r="Q27" s="149"/>
      <c r="R27" s="149"/>
      <c r="S27" s="149"/>
    </row>
    <row r="28" s="138" customFormat="1" ht="34.5" customHeight="1" spans="1:19">
      <c r="A28" s="122">
        <v>8</v>
      </c>
      <c r="B28" s="118" t="s">
        <v>40</v>
      </c>
      <c r="C28" s="146">
        <f t="shared" si="4"/>
        <v>0</v>
      </c>
      <c r="D28" s="146">
        <f t="shared" si="5"/>
        <v>0</v>
      </c>
      <c r="E28" s="118"/>
      <c r="F28" s="118"/>
      <c r="G28" s="118"/>
      <c r="H28" s="118"/>
      <c r="I28" s="118"/>
      <c r="J28" s="118"/>
      <c r="K28" s="118"/>
      <c r="L28" s="118"/>
      <c r="M28" s="118"/>
      <c r="N28" s="118"/>
      <c r="O28" s="149"/>
      <c r="P28" s="149"/>
      <c r="Q28" s="149"/>
      <c r="R28" s="149"/>
      <c r="S28" s="149"/>
    </row>
    <row r="29" s="138" customFormat="1" ht="34.5" customHeight="1" spans="1:19">
      <c r="A29" s="122">
        <v>9</v>
      </c>
      <c r="B29" s="124" t="s">
        <v>41</v>
      </c>
      <c r="C29" s="146">
        <f t="shared" si="4"/>
        <v>0</v>
      </c>
      <c r="D29" s="146">
        <f t="shared" si="5"/>
        <v>0</v>
      </c>
      <c r="E29" s="118"/>
      <c r="F29" s="118"/>
      <c r="G29" s="118"/>
      <c r="H29" s="118"/>
      <c r="I29" s="118"/>
      <c r="J29" s="118"/>
      <c r="K29" s="118"/>
      <c r="L29" s="118"/>
      <c r="M29" s="118"/>
      <c r="N29" s="118"/>
      <c r="O29" s="149"/>
      <c r="P29" s="149"/>
      <c r="Q29" s="149"/>
      <c r="R29" s="149"/>
      <c r="S29" s="149"/>
    </row>
    <row r="30" s="138" customFormat="1" ht="34.5" customHeight="1" spans="1:19">
      <c r="A30" s="122">
        <v>10</v>
      </c>
      <c r="B30" s="118" t="s">
        <v>42</v>
      </c>
      <c r="C30" s="146">
        <f t="shared" si="4"/>
        <v>0</v>
      </c>
      <c r="D30" s="146">
        <f t="shared" si="5"/>
        <v>0</v>
      </c>
      <c r="E30" s="149"/>
      <c r="F30" s="149"/>
      <c r="G30" s="149"/>
      <c r="H30" s="149"/>
      <c r="I30" s="149"/>
      <c r="J30" s="149"/>
      <c r="K30" s="149"/>
      <c r="L30" s="149"/>
      <c r="M30" s="149"/>
      <c r="N30" s="149"/>
      <c r="O30" s="149"/>
      <c r="P30" s="149"/>
      <c r="Q30" s="149"/>
      <c r="R30" s="149"/>
      <c r="S30" s="149"/>
    </row>
    <row r="31" s="138" customFormat="1" ht="34.5" customHeight="1" spans="1:19">
      <c r="A31" s="122">
        <v>11</v>
      </c>
      <c r="B31" s="118" t="s">
        <v>43</v>
      </c>
      <c r="C31" s="146">
        <f t="shared" si="4"/>
        <v>0</v>
      </c>
      <c r="D31" s="146">
        <f t="shared" si="5"/>
        <v>0</v>
      </c>
      <c r="E31" s="149"/>
      <c r="F31" s="149"/>
      <c r="G31" s="149"/>
      <c r="H31" s="149"/>
      <c r="I31" s="149"/>
      <c r="J31" s="149"/>
      <c r="K31" s="149"/>
      <c r="L31" s="149"/>
      <c r="M31" s="149"/>
      <c r="N31" s="149"/>
      <c r="O31" s="149"/>
      <c r="P31" s="149"/>
      <c r="Q31" s="149"/>
      <c r="R31" s="149"/>
      <c r="S31" s="149"/>
    </row>
    <row r="32" s="138" customFormat="1" ht="34.5" customHeight="1" spans="1:19">
      <c r="A32" s="122">
        <v>12</v>
      </c>
      <c r="B32" s="118" t="s">
        <v>44</v>
      </c>
      <c r="C32" s="146">
        <f t="shared" si="4"/>
        <v>0</v>
      </c>
      <c r="D32" s="146">
        <f t="shared" si="5"/>
        <v>0</v>
      </c>
      <c r="E32" s="149"/>
      <c r="F32" s="149"/>
      <c r="G32" s="149"/>
      <c r="H32" s="149"/>
      <c r="I32" s="149"/>
      <c r="J32" s="149"/>
      <c r="K32" s="149"/>
      <c r="L32" s="149"/>
      <c r="M32" s="149"/>
      <c r="N32" s="149"/>
      <c r="O32" s="149"/>
      <c r="P32" s="149"/>
      <c r="Q32" s="149"/>
      <c r="R32" s="149"/>
      <c r="S32" s="149"/>
    </row>
    <row r="33" s="138" customFormat="1" ht="34.5" customHeight="1" spans="1:19">
      <c r="A33" s="122">
        <v>13</v>
      </c>
      <c r="B33" s="124" t="s">
        <v>45</v>
      </c>
      <c r="C33" s="146">
        <f t="shared" si="4"/>
        <v>0</v>
      </c>
      <c r="D33" s="146">
        <f t="shared" si="5"/>
        <v>0</v>
      </c>
      <c r="E33" s="149"/>
      <c r="F33" s="149"/>
      <c r="G33" s="149"/>
      <c r="H33" s="149"/>
      <c r="I33" s="149"/>
      <c r="J33" s="149"/>
      <c r="K33" s="149"/>
      <c r="L33" s="149"/>
      <c r="M33" s="149"/>
      <c r="N33" s="149"/>
      <c r="O33" s="149"/>
      <c r="P33" s="149"/>
      <c r="Q33" s="149"/>
      <c r="R33" s="149"/>
      <c r="S33" s="149"/>
    </row>
    <row r="34" s="138" customFormat="1" ht="34.5" customHeight="1" spans="1:19">
      <c r="A34" s="122">
        <v>14</v>
      </c>
      <c r="B34" s="118" t="s">
        <v>46</v>
      </c>
      <c r="C34" s="146">
        <f t="shared" si="4"/>
        <v>0</v>
      </c>
      <c r="D34" s="146">
        <f t="shared" si="5"/>
        <v>0</v>
      </c>
      <c r="E34" s="149"/>
      <c r="F34" s="149"/>
      <c r="G34" s="149"/>
      <c r="H34" s="149"/>
      <c r="I34" s="149"/>
      <c r="J34" s="149"/>
      <c r="K34" s="149"/>
      <c r="L34" s="149"/>
      <c r="M34" s="149"/>
      <c r="N34" s="149"/>
      <c r="O34" s="149"/>
      <c r="P34" s="149"/>
      <c r="Q34" s="149"/>
      <c r="R34" s="149"/>
      <c r="S34" s="149"/>
    </row>
    <row r="35" s="138" customFormat="1" ht="34.5" customHeight="1" spans="1:19">
      <c r="A35" s="122">
        <v>15</v>
      </c>
      <c r="B35" s="124" t="s">
        <v>47</v>
      </c>
      <c r="C35" s="146">
        <f t="shared" si="4"/>
        <v>0</v>
      </c>
      <c r="D35" s="146">
        <f t="shared" si="5"/>
        <v>0</v>
      </c>
      <c r="E35" s="149"/>
      <c r="F35" s="149"/>
      <c r="G35" s="149"/>
      <c r="H35" s="149"/>
      <c r="I35" s="149"/>
      <c r="J35" s="149"/>
      <c r="K35" s="149"/>
      <c r="L35" s="149"/>
      <c r="M35" s="149"/>
      <c r="N35" s="149"/>
      <c r="O35" s="149"/>
      <c r="P35" s="149"/>
      <c r="Q35" s="149"/>
      <c r="R35" s="149"/>
      <c r="S35" s="149"/>
    </row>
    <row r="36" s="138" customFormat="1" ht="34.5" customHeight="1" spans="1:19">
      <c r="A36" s="122">
        <v>16</v>
      </c>
      <c r="B36" s="124" t="s">
        <v>48</v>
      </c>
      <c r="C36" s="146">
        <f t="shared" si="4"/>
        <v>0</v>
      </c>
      <c r="D36" s="146">
        <f t="shared" si="5"/>
        <v>0</v>
      </c>
      <c r="E36" s="149"/>
      <c r="F36" s="149"/>
      <c r="G36" s="149"/>
      <c r="H36" s="149"/>
      <c r="I36" s="149"/>
      <c r="J36" s="149"/>
      <c r="K36" s="149"/>
      <c r="L36" s="149"/>
      <c r="M36" s="149"/>
      <c r="N36" s="149"/>
      <c r="O36" s="149"/>
      <c r="P36" s="149"/>
      <c r="Q36" s="149"/>
      <c r="R36" s="149"/>
      <c r="S36" s="149"/>
    </row>
    <row r="37" s="138" customFormat="1" ht="34.5" customHeight="1" spans="1:19">
      <c r="A37" s="122">
        <v>17</v>
      </c>
      <c r="B37" s="124" t="s">
        <v>49</v>
      </c>
      <c r="C37" s="146">
        <f t="shared" si="4"/>
        <v>0</v>
      </c>
      <c r="D37" s="146">
        <f t="shared" si="5"/>
        <v>0</v>
      </c>
      <c r="E37" s="149"/>
      <c r="F37" s="149"/>
      <c r="G37" s="149"/>
      <c r="H37" s="149"/>
      <c r="I37" s="149"/>
      <c r="J37" s="149"/>
      <c r="K37" s="149"/>
      <c r="L37" s="149"/>
      <c r="M37" s="149"/>
      <c r="N37" s="149"/>
      <c r="O37" s="149"/>
      <c r="P37" s="149"/>
      <c r="Q37" s="149"/>
      <c r="R37" s="149"/>
      <c r="S37" s="149"/>
    </row>
    <row r="38" s="138" customFormat="1" ht="34.5" customHeight="1" spans="1:19">
      <c r="A38" s="122">
        <v>18</v>
      </c>
      <c r="B38" s="124" t="s">
        <v>50</v>
      </c>
      <c r="C38" s="146">
        <f t="shared" si="4"/>
        <v>0</v>
      </c>
      <c r="D38" s="146">
        <f t="shared" si="5"/>
        <v>0</v>
      </c>
      <c r="E38" s="149"/>
      <c r="F38" s="149"/>
      <c r="G38" s="149"/>
      <c r="H38" s="149"/>
      <c r="I38" s="149"/>
      <c r="J38" s="149"/>
      <c r="K38" s="149"/>
      <c r="L38" s="149"/>
      <c r="M38" s="149"/>
      <c r="N38" s="149"/>
      <c r="O38" s="149"/>
      <c r="P38" s="149"/>
      <c r="Q38" s="149"/>
      <c r="R38" s="149"/>
      <c r="S38" s="149"/>
    </row>
    <row r="39" s="138" customFormat="1" ht="34.5" customHeight="1" spans="1:19">
      <c r="A39" s="122">
        <v>19</v>
      </c>
      <c r="B39" s="124" t="s">
        <v>51</v>
      </c>
      <c r="C39" s="146">
        <f t="shared" si="4"/>
        <v>0</v>
      </c>
      <c r="D39" s="146">
        <f t="shared" si="5"/>
        <v>0</v>
      </c>
      <c r="E39" s="149"/>
      <c r="F39" s="149"/>
      <c r="G39" s="149"/>
      <c r="H39" s="149"/>
      <c r="I39" s="149"/>
      <c r="J39" s="149"/>
      <c r="K39" s="149"/>
      <c r="L39" s="149"/>
      <c r="M39" s="149"/>
      <c r="N39" s="149"/>
      <c r="O39" s="149"/>
      <c r="P39" s="149"/>
      <c r="Q39" s="149"/>
      <c r="R39" s="149"/>
      <c r="S39" s="149"/>
    </row>
    <row r="40" s="134" customFormat="1" ht="34.5" customHeight="1" spans="1:19">
      <c r="A40" s="121" t="s">
        <v>52</v>
      </c>
      <c r="B40" s="121"/>
      <c r="C40" s="121">
        <f t="shared" ref="C40:R40" si="7">SUM(C41:C54)</f>
        <v>0</v>
      </c>
      <c r="D40" s="121">
        <f t="shared" si="7"/>
        <v>0</v>
      </c>
      <c r="E40" s="121">
        <f t="shared" si="7"/>
        <v>0</v>
      </c>
      <c r="F40" s="121">
        <f t="shared" si="7"/>
        <v>0</v>
      </c>
      <c r="G40" s="121">
        <f t="shared" si="7"/>
        <v>0</v>
      </c>
      <c r="H40" s="121">
        <f t="shared" si="7"/>
        <v>0</v>
      </c>
      <c r="I40" s="121">
        <f t="shared" si="7"/>
        <v>0</v>
      </c>
      <c r="J40" s="121">
        <f t="shared" si="7"/>
        <v>0</v>
      </c>
      <c r="K40" s="121">
        <f t="shared" si="7"/>
        <v>0</v>
      </c>
      <c r="L40" s="121">
        <f t="shared" si="7"/>
        <v>0</v>
      </c>
      <c r="M40" s="121">
        <f t="shared" si="7"/>
        <v>0</v>
      </c>
      <c r="N40" s="121">
        <f t="shared" si="7"/>
        <v>0</v>
      </c>
      <c r="O40" s="121">
        <f t="shared" si="7"/>
        <v>0</v>
      </c>
      <c r="P40" s="121">
        <f t="shared" si="7"/>
        <v>0</v>
      </c>
      <c r="Q40" s="121">
        <f t="shared" si="7"/>
        <v>0</v>
      </c>
      <c r="R40" s="121">
        <f t="shared" si="7"/>
        <v>0</v>
      </c>
      <c r="S40" s="121"/>
    </row>
    <row r="41" s="139" customFormat="1" ht="34.5" customHeight="1" spans="1:19">
      <c r="A41" s="122">
        <v>1</v>
      </c>
      <c r="B41" s="122" t="s">
        <v>21</v>
      </c>
      <c r="C41" s="146">
        <f t="shared" ref="C41:C54" si="8">E41+G41+I41+K41+M41+O41+Q41</f>
        <v>0</v>
      </c>
      <c r="D41" s="146">
        <f t="shared" ref="D41:D54" si="9">F41+H41+J41+L41+N41+P41+R41</f>
        <v>0</v>
      </c>
      <c r="E41" s="106"/>
      <c r="F41" s="106"/>
      <c r="G41" s="106"/>
      <c r="H41" s="106"/>
      <c r="I41" s="106"/>
      <c r="J41" s="106"/>
      <c r="K41" s="106"/>
      <c r="L41" s="106"/>
      <c r="M41" s="106"/>
      <c r="N41" s="106"/>
      <c r="O41" s="106"/>
      <c r="P41" s="106"/>
      <c r="Q41" s="106"/>
      <c r="R41" s="106"/>
      <c r="S41" s="106"/>
    </row>
    <row r="42" s="139" customFormat="1" ht="34.5" customHeight="1" spans="1:19">
      <c r="A42" s="122">
        <v>2</v>
      </c>
      <c r="B42" s="125" t="s">
        <v>53</v>
      </c>
      <c r="C42" s="146">
        <f t="shared" si="8"/>
        <v>0</v>
      </c>
      <c r="D42" s="146">
        <f t="shared" si="9"/>
        <v>0</v>
      </c>
      <c r="E42" s="122"/>
      <c r="F42" s="122"/>
      <c r="G42" s="122"/>
      <c r="H42" s="122"/>
      <c r="I42" s="122"/>
      <c r="J42" s="122"/>
      <c r="K42" s="122"/>
      <c r="L42" s="122"/>
      <c r="M42" s="122"/>
      <c r="N42" s="122"/>
      <c r="O42" s="122"/>
      <c r="P42" s="122"/>
      <c r="Q42" s="122"/>
      <c r="R42" s="122"/>
      <c r="S42" s="106"/>
    </row>
    <row r="43" s="139" customFormat="1" ht="34.5" customHeight="1" spans="1:19">
      <c r="A43" s="122">
        <v>3</v>
      </c>
      <c r="B43" s="125" t="s">
        <v>54</v>
      </c>
      <c r="C43" s="146">
        <f t="shared" si="8"/>
        <v>0</v>
      </c>
      <c r="D43" s="146">
        <f t="shared" si="9"/>
        <v>0</v>
      </c>
      <c r="E43" s="122"/>
      <c r="F43" s="122"/>
      <c r="G43" s="122"/>
      <c r="H43" s="122"/>
      <c r="I43" s="122"/>
      <c r="J43" s="122"/>
      <c r="K43" s="122"/>
      <c r="L43" s="122"/>
      <c r="M43" s="122"/>
      <c r="N43" s="122"/>
      <c r="O43" s="122"/>
      <c r="P43" s="122"/>
      <c r="Q43" s="122"/>
      <c r="R43" s="122"/>
      <c r="S43" s="106"/>
    </row>
    <row r="44" s="135" customFormat="1" ht="34.5" customHeight="1" spans="1:19">
      <c r="A44" s="122">
        <v>4</v>
      </c>
      <c r="B44" s="122" t="s">
        <v>55</v>
      </c>
      <c r="C44" s="146">
        <f t="shared" si="8"/>
        <v>0</v>
      </c>
      <c r="D44" s="146">
        <f t="shared" si="9"/>
        <v>0</v>
      </c>
      <c r="E44" s="122"/>
      <c r="F44" s="122"/>
      <c r="G44" s="122"/>
      <c r="H44" s="122"/>
      <c r="I44" s="122"/>
      <c r="J44" s="122"/>
      <c r="K44" s="122"/>
      <c r="L44" s="122"/>
      <c r="M44" s="122"/>
      <c r="N44" s="122"/>
      <c r="O44" s="122"/>
      <c r="P44" s="122"/>
      <c r="Q44" s="122"/>
      <c r="R44" s="122"/>
      <c r="S44" s="122"/>
    </row>
    <row r="45" s="139" customFormat="1" ht="34.5" customHeight="1" spans="1:19">
      <c r="A45" s="122">
        <v>5</v>
      </c>
      <c r="B45" s="125" t="s">
        <v>56</v>
      </c>
      <c r="C45" s="146">
        <f t="shared" si="8"/>
        <v>0</v>
      </c>
      <c r="D45" s="146">
        <f t="shared" si="9"/>
        <v>0</v>
      </c>
      <c r="E45" s="125"/>
      <c r="F45" s="125"/>
      <c r="G45" s="125"/>
      <c r="H45" s="125"/>
      <c r="I45" s="125"/>
      <c r="J45" s="125"/>
      <c r="K45" s="125"/>
      <c r="L45" s="125"/>
      <c r="M45" s="125"/>
      <c r="N45" s="125"/>
      <c r="O45" s="125"/>
      <c r="P45" s="125"/>
      <c r="Q45" s="125"/>
      <c r="R45" s="125"/>
      <c r="S45" s="106"/>
    </row>
    <row r="46" s="139" customFormat="1" ht="34.5" customHeight="1" spans="1:19">
      <c r="A46" s="122">
        <v>6</v>
      </c>
      <c r="B46" s="125" t="s">
        <v>57</v>
      </c>
      <c r="C46" s="146">
        <f t="shared" si="8"/>
        <v>0</v>
      </c>
      <c r="D46" s="146">
        <f t="shared" si="9"/>
        <v>0</v>
      </c>
      <c r="E46" s="125"/>
      <c r="F46" s="125"/>
      <c r="G46" s="125"/>
      <c r="H46" s="125"/>
      <c r="I46" s="125"/>
      <c r="J46" s="125"/>
      <c r="K46" s="125"/>
      <c r="L46" s="125"/>
      <c r="M46" s="125"/>
      <c r="N46" s="125"/>
      <c r="O46" s="122"/>
      <c r="P46" s="122"/>
      <c r="Q46" s="125"/>
      <c r="R46" s="125"/>
      <c r="S46" s="106"/>
    </row>
    <row r="47" s="139" customFormat="1" ht="34.5" customHeight="1" spans="1:19">
      <c r="A47" s="122">
        <v>7</v>
      </c>
      <c r="B47" s="125" t="s">
        <v>58</v>
      </c>
      <c r="C47" s="146">
        <f t="shared" si="8"/>
        <v>0</v>
      </c>
      <c r="D47" s="146">
        <f t="shared" si="9"/>
        <v>0</v>
      </c>
      <c r="E47" s="122"/>
      <c r="F47" s="122"/>
      <c r="G47" s="122"/>
      <c r="H47" s="122"/>
      <c r="I47" s="122"/>
      <c r="J47" s="122"/>
      <c r="K47" s="122"/>
      <c r="L47" s="122"/>
      <c r="M47" s="122"/>
      <c r="N47" s="122"/>
      <c r="O47" s="122"/>
      <c r="P47" s="122"/>
      <c r="Q47" s="122"/>
      <c r="R47" s="122"/>
      <c r="S47" s="106"/>
    </row>
    <row r="48" s="139" customFormat="1" ht="34.5" customHeight="1" spans="1:19">
      <c r="A48" s="122">
        <v>8</v>
      </c>
      <c r="B48" s="122" t="s">
        <v>59</v>
      </c>
      <c r="C48" s="146">
        <f t="shared" si="8"/>
        <v>0</v>
      </c>
      <c r="D48" s="146">
        <f t="shared" si="9"/>
        <v>0</v>
      </c>
      <c r="E48" s="125"/>
      <c r="F48" s="125"/>
      <c r="G48" s="125"/>
      <c r="H48" s="125"/>
      <c r="I48" s="125"/>
      <c r="J48" s="125"/>
      <c r="K48" s="125"/>
      <c r="L48" s="125"/>
      <c r="M48" s="125"/>
      <c r="N48" s="125"/>
      <c r="O48" s="125"/>
      <c r="P48" s="125"/>
      <c r="Q48" s="125"/>
      <c r="R48" s="125"/>
      <c r="S48" s="106"/>
    </row>
    <row r="49" s="139" customFormat="1" ht="34.5" customHeight="1" spans="1:19">
      <c r="A49" s="122">
        <v>9</v>
      </c>
      <c r="B49" s="127" t="s">
        <v>60</v>
      </c>
      <c r="C49" s="146">
        <f t="shared" si="8"/>
        <v>0</v>
      </c>
      <c r="D49" s="146">
        <f t="shared" si="9"/>
        <v>0</v>
      </c>
      <c r="E49" s="125"/>
      <c r="F49" s="125"/>
      <c r="G49" s="125"/>
      <c r="H49" s="125"/>
      <c r="I49" s="125"/>
      <c r="J49" s="125"/>
      <c r="K49" s="125"/>
      <c r="L49" s="125"/>
      <c r="M49" s="125"/>
      <c r="N49" s="125"/>
      <c r="O49" s="125"/>
      <c r="P49" s="125"/>
      <c r="Q49" s="125"/>
      <c r="R49" s="125"/>
      <c r="S49" s="106"/>
    </row>
    <row r="50" s="140" customFormat="1" ht="34.5" customHeight="1" spans="1:19">
      <c r="A50" s="122">
        <v>10</v>
      </c>
      <c r="B50" s="125" t="s">
        <v>61</v>
      </c>
      <c r="C50" s="146">
        <f t="shared" si="8"/>
        <v>0</v>
      </c>
      <c r="D50" s="146">
        <f t="shared" si="9"/>
        <v>0</v>
      </c>
      <c r="E50" s="125"/>
      <c r="F50" s="125"/>
      <c r="G50" s="125"/>
      <c r="H50" s="125"/>
      <c r="I50" s="125"/>
      <c r="J50" s="125"/>
      <c r="K50" s="125"/>
      <c r="L50" s="125"/>
      <c r="M50" s="125"/>
      <c r="N50" s="125"/>
      <c r="O50" s="125"/>
      <c r="P50" s="125"/>
      <c r="Q50" s="125"/>
      <c r="R50" s="125"/>
      <c r="S50" s="150"/>
    </row>
    <row r="51" s="139" customFormat="1" ht="34.5" customHeight="1" spans="1:19">
      <c r="A51" s="122">
        <v>11</v>
      </c>
      <c r="B51" s="127" t="s">
        <v>62</v>
      </c>
      <c r="C51" s="146">
        <f t="shared" si="8"/>
        <v>0</v>
      </c>
      <c r="D51" s="146">
        <f t="shared" si="9"/>
        <v>0</v>
      </c>
      <c r="E51" s="125"/>
      <c r="F51" s="125"/>
      <c r="G51" s="125"/>
      <c r="H51" s="125"/>
      <c r="I51" s="125"/>
      <c r="J51" s="125"/>
      <c r="K51" s="125"/>
      <c r="L51" s="125"/>
      <c r="M51" s="125"/>
      <c r="N51" s="125"/>
      <c r="O51" s="125"/>
      <c r="P51" s="125"/>
      <c r="Q51" s="125"/>
      <c r="R51" s="125"/>
      <c r="S51" s="106"/>
    </row>
    <row r="52" s="139" customFormat="1" ht="34.5" customHeight="1" spans="1:19">
      <c r="A52" s="122">
        <v>12</v>
      </c>
      <c r="B52" s="127" t="s">
        <v>63</v>
      </c>
      <c r="C52" s="146">
        <f t="shared" si="8"/>
        <v>0</v>
      </c>
      <c r="D52" s="146">
        <f t="shared" si="9"/>
        <v>0</v>
      </c>
      <c r="E52" s="125"/>
      <c r="F52" s="125"/>
      <c r="G52" s="125"/>
      <c r="H52" s="125"/>
      <c r="I52" s="125"/>
      <c r="J52" s="125"/>
      <c r="K52" s="125"/>
      <c r="L52" s="125"/>
      <c r="M52" s="125"/>
      <c r="N52" s="125"/>
      <c r="O52" s="125"/>
      <c r="P52" s="125"/>
      <c r="Q52" s="125"/>
      <c r="R52" s="125"/>
      <c r="S52" s="106"/>
    </row>
    <row r="53" s="139" customFormat="1" ht="34.5" customHeight="1" spans="1:19">
      <c r="A53" s="122">
        <v>13</v>
      </c>
      <c r="B53" s="127" t="s">
        <v>64</v>
      </c>
      <c r="C53" s="146">
        <f t="shared" si="8"/>
        <v>0</v>
      </c>
      <c r="D53" s="146">
        <f t="shared" si="9"/>
        <v>0</v>
      </c>
      <c r="E53" s="125"/>
      <c r="F53" s="125"/>
      <c r="G53" s="125"/>
      <c r="H53" s="125"/>
      <c r="I53" s="125"/>
      <c r="J53" s="125"/>
      <c r="K53" s="125"/>
      <c r="L53" s="125"/>
      <c r="M53" s="125"/>
      <c r="N53" s="125"/>
      <c r="O53" s="122"/>
      <c r="P53" s="122"/>
      <c r="Q53" s="125"/>
      <c r="R53" s="125"/>
      <c r="S53" s="106"/>
    </row>
    <row r="54" s="137" customFormat="1" ht="34.5" customHeight="1" spans="1:19">
      <c r="A54" s="122">
        <v>14</v>
      </c>
      <c r="B54" s="122" t="s">
        <v>65</v>
      </c>
      <c r="C54" s="146">
        <f t="shared" si="8"/>
        <v>0</v>
      </c>
      <c r="D54" s="146">
        <f t="shared" si="9"/>
        <v>0</v>
      </c>
      <c r="E54" s="149"/>
      <c r="F54" s="149"/>
      <c r="G54" s="149"/>
      <c r="H54" s="149"/>
      <c r="I54" s="149"/>
      <c r="J54" s="149"/>
      <c r="K54" s="149"/>
      <c r="L54" s="149"/>
      <c r="M54" s="149"/>
      <c r="N54" s="149"/>
      <c r="O54" s="149"/>
      <c r="P54" s="149"/>
      <c r="Q54" s="149"/>
      <c r="R54" s="149"/>
      <c r="S54" s="148"/>
    </row>
    <row r="55" s="134" customFormat="1" ht="34.5" customHeight="1" spans="1:19">
      <c r="A55" s="114" t="s">
        <v>66</v>
      </c>
      <c r="B55" s="114"/>
      <c r="C55" s="121">
        <f>SUM(C56:C63)</f>
        <v>0</v>
      </c>
      <c r="D55" s="121">
        <f t="shared" ref="D55:R55" si="10">SUM(D56:D63)</f>
        <v>0</v>
      </c>
      <c r="E55" s="121">
        <f t="shared" si="10"/>
        <v>0</v>
      </c>
      <c r="F55" s="121">
        <f t="shared" si="10"/>
        <v>0</v>
      </c>
      <c r="G55" s="121">
        <f t="shared" si="10"/>
        <v>0</v>
      </c>
      <c r="H55" s="121">
        <f t="shared" si="10"/>
        <v>0</v>
      </c>
      <c r="I55" s="121">
        <f t="shared" si="10"/>
        <v>0</v>
      </c>
      <c r="J55" s="121">
        <f t="shared" si="10"/>
        <v>0</v>
      </c>
      <c r="K55" s="121">
        <f t="shared" si="10"/>
        <v>0</v>
      </c>
      <c r="L55" s="121">
        <f t="shared" si="10"/>
        <v>0</v>
      </c>
      <c r="M55" s="121">
        <f t="shared" si="10"/>
        <v>0</v>
      </c>
      <c r="N55" s="121">
        <f t="shared" si="10"/>
        <v>0</v>
      </c>
      <c r="O55" s="121">
        <f t="shared" si="10"/>
        <v>0</v>
      </c>
      <c r="P55" s="121">
        <f t="shared" si="10"/>
        <v>0</v>
      </c>
      <c r="Q55" s="121">
        <f t="shared" si="10"/>
        <v>0</v>
      </c>
      <c r="R55" s="121">
        <f t="shared" si="10"/>
        <v>0</v>
      </c>
      <c r="S55" s="121"/>
    </row>
    <row r="56" s="135" customFormat="1" ht="34.5" customHeight="1" spans="1:19">
      <c r="A56" s="117">
        <v>1</v>
      </c>
      <c r="B56" s="118" t="s">
        <v>67</v>
      </c>
      <c r="C56" s="146">
        <f t="shared" ref="C56:C63" si="11">E56+G56+I56+K56+M56+O56+Q56</f>
        <v>0</v>
      </c>
      <c r="D56" s="146">
        <f t="shared" ref="D56:D63" si="12">F56+H56+J56+L56+N56+P56+R56</f>
        <v>0</v>
      </c>
      <c r="E56" s="118"/>
      <c r="F56" s="118"/>
      <c r="G56" s="118"/>
      <c r="H56" s="118"/>
      <c r="I56" s="118"/>
      <c r="J56" s="118"/>
      <c r="K56" s="118"/>
      <c r="L56" s="118"/>
      <c r="M56" s="118"/>
      <c r="N56" s="118"/>
      <c r="O56" s="118"/>
      <c r="P56" s="118"/>
      <c r="Q56" s="118"/>
      <c r="R56" s="118"/>
      <c r="S56" s="122"/>
    </row>
    <row r="57" s="135" customFormat="1" ht="34.5" customHeight="1" spans="1:19">
      <c r="A57" s="117">
        <v>2</v>
      </c>
      <c r="B57" s="118" t="s">
        <v>68</v>
      </c>
      <c r="C57" s="146">
        <f t="shared" si="11"/>
        <v>0</v>
      </c>
      <c r="D57" s="146">
        <f t="shared" si="12"/>
        <v>0</v>
      </c>
      <c r="E57" s="118"/>
      <c r="F57" s="118"/>
      <c r="G57" s="118"/>
      <c r="H57" s="118"/>
      <c r="I57" s="118"/>
      <c r="J57" s="118"/>
      <c r="K57" s="118"/>
      <c r="L57" s="118"/>
      <c r="M57" s="118"/>
      <c r="N57" s="118"/>
      <c r="O57" s="118"/>
      <c r="P57" s="118"/>
      <c r="Q57" s="118"/>
      <c r="R57" s="118"/>
      <c r="S57" s="122"/>
    </row>
    <row r="58" s="135" customFormat="1" ht="34.5" customHeight="1" spans="1:19">
      <c r="A58" s="117">
        <v>3</v>
      </c>
      <c r="B58" s="118" t="s">
        <v>69</v>
      </c>
      <c r="C58" s="146">
        <f t="shared" si="11"/>
        <v>0</v>
      </c>
      <c r="D58" s="146">
        <f t="shared" si="12"/>
        <v>0</v>
      </c>
      <c r="E58" s="118"/>
      <c r="F58" s="118"/>
      <c r="G58" s="118"/>
      <c r="H58" s="118"/>
      <c r="I58" s="118"/>
      <c r="J58" s="118"/>
      <c r="K58" s="118"/>
      <c r="L58" s="118"/>
      <c r="M58" s="118"/>
      <c r="N58" s="118"/>
      <c r="O58" s="118"/>
      <c r="P58" s="118"/>
      <c r="Q58" s="149"/>
      <c r="R58" s="149"/>
      <c r="S58" s="122"/>
    </row>
    <row r="59" s="135" customFormat="1" ht="34.5" customHeight="1" spans="1:19">
      <c r="A59" s="117">
        <v>4</v>
      </c>
      <c r="B59" s="124" t="s">
        <v>70</v>
      </c>
      <c r="C59" s="146">
        <f t="shared" si="11"/>
        <v>0</v>
      </c>
      <c r="D59" s="146">
        <f t="shared" si="12"/>
        <v>0</v>
      </c>
      <c r="E59" s="118"/>
      <c r="F59" s="118"/>
      <c r="G59" s="118"/>
      <c r="H59" s="118"/>
      <c r="I59" s="118"/>
      <c r="J59" s="118"/>
      <c r="K59" s="118"/>
      <c r="L59" s="118"/>
      <c r="M59" s="118"/>
      <c r="N59" s="118"/>
      <c r="O59" s="118"/>
      <c r="P59" s="118"/>
      <c r="Q59" s="118"/>
      <c r="R59" s="118"/>
      <c r="S59" s="122"/>
    </row>
    <row r="60" s="135" customFormat="1" ht="34.5" customHeight="1" spans="1:19">
      <c r="A60" s="117">
        <v>5</v>
      </c>
      <c r="B60" s="124" t="s">
        <v>71</v>
      </c>
      <c r="C60" s="146">
        <f t="shared" si="11"/>
        <v>0</v>
      </c>
      <c r="D60" s="146">
        <f t="shared" si="12"/>
        <v>0</v>
      </c>
      <c r="E60" s="118"/>
      <c r="F60" s="118"/>
      <c r="G60" s="118"/>
      <c r="H60" s="118"/>
      <c r="I60" s="118"/>
      <c r="J60" s="118"/>
      <c r="K60" s="118"/>
      <c r="L60" s="118"/>
      <c r="M60" s="118"/>
      <c r="N60" s="118"/>
      <c r="O60" s="118"/>
      <c r="P60" s="118"/>
      <c r="Q60" s="149"/>
      <c r="R60" s="149"/>
      <c r="S60" s="122"/>
    </row>
    <row r="61" s="135" customFormat="1" ht="34.5" customHeight="1" spans="1:19">
      <c r="A61" s="117">
        <v>6</v>
      </c>
      <c r="B61" s="118" t="s">
        <v>72</v>
      </c>
      <c r="C61" s="146">
        <f t="shared" si="11"/>
        <v>0</v>
      </c>
      <c r="D61" s="146">
        <f t="shared" si="12"/>
        <v>0</v>
      </c>
      <c r="E61" s="118"/>
      <c r="F61" s="118"/>
      <c r="G61" s="118"/>
      <c r="H61" s="118"/>
      <c r="I61" s="118"/>
      <c r="J61" s="118"/>
      <c r="K61" s="118"/>
      <c r="L61" s="118"/>
      <c r="M61" s="118"/>
      <c r="N61" s="118"/>
      <c r="O61" s="118"/>
      <c r="P61" s="118"/>
      <c r="Q61" s="149"/>
      <c r="R61" s="149"/>
      <c r="S61" s="122"/>
    </row>
    <row r="62" s="135" customFormat="1" ht="34.5" customHeight="1" spans="1:19">
      <c r="A62" s="117">
        <v>7</v>
      </c>
      <c r="B62" s="124" t="s">
        <v>73</v>
      </c>
      <c r="C62" s="146">
        <f t="shared" si="11"/>
        <v>0</v>
      </c>
      <c r="D62" s="146">
        <f t="shared" si="12"/>
        <v>0</v>
      </c>
      <c r="E62" s="118"/>
      <c r="F62" s="118"/>
      <c r="G62" s="118"/>
      <c r="H62" s="118"/>
      <c r="I62" s="118"/>
      <c r="J62" s="118"/>
      <c r="K62" s="118"/>
      <c r="L62" s="118"/>
      <c r="M62" s="118"/>
      <c r="N62" s="118"/>
      <c r="O62" s="118"/>
      <c r="P62" s="118"/>
      <c r="Q62" s="149"/>
      <c r="R62" s="149"/>
      <c r="S62" s="122"/>
    </row>
    <row r="63" s="135" customFormat="1" ht="34.5" customHeight="1" spans="1:19">
      <c r="A63" s="117">
        <v>8</v>
      </c>
      <c r="B63" s="124" t="s">
        <v>74</v>
      </c>
      <c r="C63" s="146">
        <f t="shared" si="11"/>
        <v>0</v>
      </c>
      <c r="D63" s="146">
        <f t="shared" si="12"/>
        <v>0</v>
      </c>
      <c r="E63" s="118"/>
      <c r="F63" s="118"/>
      <c r="G63" s="118"/>
      <c r="H63" s="118"/>
      <c r="I63" s="118"/>
      <c r="J63" s="118"/>
      <c r="K63" s="118"/>
      <c r="L63" s="118"/>
      <c r="M63" s="118"/>
      <c r="N63" s="118"/>
      <c r="O63" s="118"/>
      <c r="P63" s="118"/>
      <c r="Q63" s="149"/>
      <c r="R63" s="149"/>
      <c r="S63" s="122"/>
    </row>
    <row r="64" s="136" customFormat="1" ht="34.5" customHeight="1" spans="1:19">
      <c r="A64" s="114" t="s">
        <v>75</v>
      </c>
      <c r="B64" s="114"/>
      <c r="C64" s="145">
        <f>SUM(C65:C76)</f>
        <v>16</v>
      </c>
      <c r="D64" s="145">
        <f>SUM(D65:D76)</f>
        <v>10578.175</v>
      </c>
      <c r="E64" s="145">
        <f>SUM(E65:E76)</f>
        <v>1</v>
      </c>
      <c r="F64" s="145">
        <f t="shared" ref="D64:R64" si="13">SUM(F65:F76)</f>
        <v>980</v>
      </c>
      <c r="G64" s="145">
        <f t="shared" si="13"/>
        <v>2</v>
      </c>
      <c r="H64" s="145">
        <f t="shared" si="13"/>
        <v>169</v>
      </c>
      <c r="I64" s="145">
        <f t="shared" si="13"/>
        <v>2</v>
      </c>
      <c r="J64" s="145">
        <f t="shared" si="13"/>
        <v>1250</v>
      </c>
      <c r="K64" s="145">
        <f t="shared" si="13"/>
        <v>0</v>
      </c>
      <c r="L64" s="145">
        <f t="shared" si="13"/>
        <v>0</v>
      </c>
      <c r="M64" s="145">
        <f t="shared" si="13"/>
        <v>0</v>
      </c>
      <c r="N64" s="145">
        <f t="shared" si="13"/>
        <v>0</v>
      </c>
      <c r="O64" s="145">
        <f t="shared" si="13"/>
        <v>9</v>
      </c>
      <c r="P64" s="145">
        <f t="shared" si="13"/>
        <v>7989.175</v>
      </c>
      <c r="Q64" s="145">
        <f t="shared" si="13"/>
        <v>2</v>
      </c>
      <c r="R64" s="145">
        <f t="shared" si="13"/>
        <v>190</v>
      </c>
      <c r="S64" s="147"/>
    </row>
    <row r="65" s="138" customFormat="1" ht="34.5" customHeight="1" spans="1:19">
      <c r="A65" s="118">
        <v>1</v>
      </c>
      <c r="B65" s="118" t="s">
        <v>21</v>
      </c>
      <c r="C65" s="146">
        <f>E65+G65+I65+K65+M65+O65+Q65</f>
        <v>0</v>
      </c>
      <c r="D65" s="146">
        <f>F65+H65+J65+L65+N65+P65+R65</f>
        <v>0</v>
      </c>
      <c r="E65" s="118"/>
      <c r="F65" s="118"/>
      <c r="G65" s="118"/>
      <c r="H65" s="118"/>
      <c r="I65" s="118"/>
      <c r="J65" s="118"/>
      <c r="K65" s="118"/>
      <c r="L65" s="118"/>
      <c r="M65" s="118"/>
      <c r="N65" s="118"/>
      <c r="O65" s="118"/>
      <c r="P65" s="118"/>
      <c r="Q65" s="118"/>
      <c r="R65" s="118"/>
      <c r="S65" s="149"/>
    </row>
    <row r="66" s="138" customFormat="1" ht="34.5" customHeight="1" spans="1:19">
      <c r="A66" s="118">
        <v>2</v>
      </c>
      <c r="B66" s="118" t="s">
        <v>76</v>
      </c>
      <c r="C66" s="146">
        <f>E66+G66+I66+K66+M66+O66+Q66</f>
        <v>16</v>
      </c>
      <c r="D66" s="146">
        <f>F66+H66+J66+L66+N66+P66+R66</f>
        <v>10578.175</v>
      </c>
      <c r="E66" s="118">
        <v>1</v>
      </c>
      <c r="F66" s="118">
        <v>980</v>
      </c>
      <c r="G66" s="118">
        <v>2</v>
      </c>
      <c r="H66" s="118">
        <v>169</v>
      </c>
      <c r="I66" s="118">
        <v>2</v>
      </c>
      <c r="J66" s="118">
        <v>1250</v>
      </c>
      <c r="K66" s="118"/>
      <c r="L66" s="118"/>
      <c r="M66" s="118"/>
      <c r="N66" s="118"/>
      <c r="O66" s="118">
        <v>9</v>
      </c>
      <c r="P66" s="118">
        <v>7989.175</v>
      </c>
      <c r="Q66" s="118">
        <v>2</v>
      </c>
      <c r="R66" s="118">
        <v>190</v>
      </c>
      <c r="S66" s="149"/>
    </row>
    <row r="67" s="138" customFormat="1" ht="34.5" customHeight="1" spans="1:19">
      <c r="A67" s="118">
        <v>3</v>
      </c>
      <c r="B67" s="118" t="s">
        <v>77</v>
      </c>
      <c r="C67" s="146">
        <f>E67+G67+I67+K67+M67+O67+Q67</f>
        <v>0</v>
      </c>
      <c r="D67" s="146">
        <f>F67+H67+J67+L67+N67+P67+R67</f>
        <v>0</v>
      </c>
      <c r="E67" s="151"/>
      <c r="F67" s="151"/>
      <c r="G67" s="151"/>
      <c r="H67" s="151"/>
      <c r="I67" s="151"/>
      <c r="J67" s="151"/>
      <c r="K67" s="151"/>
      <c r="L67" s="151"/>
      <c r="M67" s="151"/>
      <c r="N67" s="151"/>
      <c r="O67" s="151"/>
      <c r="P67" s="151"/>
      <c r="Q67" s="151"/>
      <c r="R67" s="151"/>
      <c r="S67" s="149"/>
    </row>
    <row r="68" s="138" customFormat="1" ht="34.5" customHeight="1" spans="1:19">
      <c r="A68" s="118">
        <v>4</v>
      </c>
      <c r="B68" s="118" t="s">
        <v>78</v>
      </c>
      <c r="C68" s="146">
        <f>E68+G68+I68+K68+M68+O68+Q68</f>
        <v>0</v>
      </c>
      <c r="D68" s="146">
        <f>F68+H68+J68+L68+N68+P68+R68</f>
        <v>0</v>
      </c>
      <c r="E68" s="118"/>
      <c r="F68" s="118"/>
      <c r="G68" s="118"/>
      <c r="H68" s="118"/>
      <c r="I68" s="118"/>
      <c r="J68" s="118"/>
      <c r="K68" s="118"/>
      <c r="L68" s="118"/>
      <c r="M68" s="118"/>
      <c r="N68" s="118"/>
      <c r="O68" s="118"/>
      <c r="P68" s="118"/>
      <c r="Q68" s="118"/>
      <c r="R68" s="118"/>
      <c r="S68" s="149"/>
    </row>
    <row r="69" s="138" customFormat="1" ht="34.5" customHeight="1" spans="1:19">
      <c r="A69" s="118">
        <v>5</v>
      </c>
      <c r="B69" s="118" t="s">
        <v>79</v>
      </c>
      <c r="C69" s="146">
        <f>E69+G69+I69+K69+M69+O69+Q69</f>
        <v>0</v>
      </c>
      <c r="D69" s="146">
        <f>F69+H69+J69+L69+N69+P69+R69</f>
        <v>0</v>
      </c>
      <c r="E69" s="118"/>
      <c r="F69" s="118"/>
      <c r="G69" s="118"/>
      <c r="H69" s="118"/>
      <c r="I69" s="118"/>
      <c r="J69" s="118"/>
      <c r="K69" s="118"/>
      <c r="L69" s="118"/>
      <c r="M69" s="118"/>
      <c r="N69" s="118"/>
      <c r="O69" s="118"/>
      <c r="P69" s="118"/>
      <c r="Q69" s="118"/>
      <c r="R69" s="118"/>
      <c r="S69" s="149"/>
    </row>
    <row r="70" s="138" customFormat="1" ht="34.5" customHeight="1" spans="1:19">
      <c r="A70" s="118">
        <v>6</v>
      </c>
      <c r="B70" s="118" t="s">
        <v>80</v>
      </c>
      <c r="C70" s="146">
        <f t="shared" ref="C70:C98" si="14">E70+G70+I70+K70+M70+O70+Q70</f>
        <v>0</v>
      </c>
      <c r="D70" s="146">
        <f t="shared" ref="D70:D98" si="15">F70+H70+J70+L70+N70+P70+R70</f>
        <v>0</v>
      </c>
      <c r="E70" s="118"/>
      <c r="F70" s="118"/>
      <c r="G70" s="118"/>
      <c r="H70" s="118"/>
      <c r="I70" s="118"/>
      <c r="J70" s="118"/>
      <c r="K70" s="118"/>
      <c r="L70" s="118"/>
      <c r="M70" s="118"/>
      <c r="N70" s="118"/>
      <c r="O70" s="118"/>
      <c r="P70" s="118"/>
      <c r="Q70" s="118"/>
      <c r="R70" s="118"/>
      <c r="S70" s="149"/>
    </row>
    <row r="71" s="138" customFormat="1" ht="34.5" customHeight="1" spans="1:19">
      <c r="A71" s="118">
        <v>7</v>
      </c>
      <c r="B71" s="118" t="s">
        <v>81</v>
      </c>
      <c r="C71" s="146">
        <f t="shared" si="14"/>
        <v>0</v>
      </c>
      <c r="D71" s="146">
        <f t="shared" si="15"/>
        <v>0</v>
      </c>
      <c r="E71" s="118"/>
      <c r="F71" s="118"/>
      <c r="G71" s="118"/>
      <c r="H71" s="118"/>
      <c r="I71" s="118"/>
      <c r="J71" s="118"/>
      <c r="K71" s="118"/>
      <c r="L71" s="118"/>
      <c r="M71" s="118"/>
      <c r="N71" s="118"/>
      <c r="O71" s="118"/>
      <c r="P71" s="118"/>
      <c r="Q71" s="118"/>
      <c r="R71" s="118"/>
      <c r="S71" s="149"/>
    </row>
    <row r="72" s="138" customFormat="1" ht="34.5" customHeight="1" spans="1:19">
      <c r="A72" s="118">
        <v>8</v>
      </c>
      <c r="B72" s="118" t="s">
        <v>82</v>
      </c>
      <c r="C72" s="146">
        <f t="shared" si="14"/>
        <v>0</v>
      </c>
      <c r="D72" s="146">
        <f t="shared" si="15"/>
        <v>0</v>
      </c>
      <c r="E72" s="118"/>
      <c r="F72" s="118"/>
      <c r="G72" s="118"/>
      <c r="H72" s="118"/>
      <c r="I72" s="118"/>
      <c r="J72" s="118"/>
      <c r="K72" s="118"/>
      <c r="L72" s="118"/>
      <c r="M72" s="118"/>
      <c r="N72" s="118"/>
      <c r="O72" s="118"/>
      <c r="P72" s="118"/>
      <c r="Q72" s="118"/>
      <c r="R72" s="118"/>
      <c r="S72" s="149"/>
    </row>
    <row r="73" s="138" customFormat="1" ht="34.5" customHeight="1" spans="1:19">
      <c r="A73" s="118">
        <v>9</v>
      </c>
      <c r="B73" s="118" t="s">
        <v>83</v>
      </c>
      <c r="C73" s="146">
        <f t="shared" si="14"/>
        <v>0</v>
      </c>
      <c r="D73" s="146">
        <f t="shared" si="15"/>
        <v>0</v>
      </c>
      <c r="E73" s="118"/>
      <c r="F73" s="118"/>
      <c r="G73" s="118"/>
      <c r="H73" s="118"/>
      <c r="I73" s="118"/>
      <c r="J73" s="118"/>
      <c r="K73" s="118"/>
      <c r="L73" s="118"/>
      <c r="M73" s="118"/>
      <c r="N73" s="118"/>
      <c r="O73" s="118"/>
      <c r="P73" s="118"/>
      <c r="Q73" s="118"/>
      <c r="R73" s="118"/>
      <c r="S73" s="149"/>
    </row>
    <row r="74" s="138" customFormat="1" ht="34.5" customHeight="1" spans="1:19">
      <c r="A74" s="118">
        <v>10</v>
      </c>
      <c r="B74" s="118" t="s">
        <v>84</v>
      </c>
      <c r="C74" s="146">
        <f t="shared" si="14"/>
        <v>0</v>
      </c>
      <c r="D74" s="146">
        <f t="shared" si="15"/>
        <v>0</v>
      </c>
      <c r="E74" s="118"/>
      <c r="F74" s="118"/>
      <c r="G74" s="118"/>
      <c r="H74" s="118"/>
      <c r="I74" s="118"/>
      <c r="J74" s="118"/>
      <c r="K74" s="118"/>
      <c r="L74" s="118"/>
      <c r="M74" s="118"/>
      <c r="N74" s="118"/>
      <c r="O74" s="118"/>
      <c r="P74" s="118"/>
      <c r="Q74" s="118"/>
      <c r="R74" s="118"/>
      <c r="S74" s="149"/>
    </row>
    <row r="75" s="138" customFormat="1" ht="34.5" customHeight="1" spans="1:19">
      <c r="A75" s="118">
        <v>11</v>
      </c>
      <c r="B75" s="118" t="s">
        <v>85</v>
      </c>
      <c r="C75" s="146">
        <f t="shared" si="14"/>
        <v>0</v>
      </c>
      <c r="D75" s="146">
        <f t="shared" si="15"/>
        <v>0</v>
      </c>
      <c r="E75" s="118"/>
      <c r="F75" s="118"/>
      <c r="G75" s="118"/>
      <c r="H75" s="118"/>
      <c r="I75" s="118"/>
      <c r="J75" s="118"/>
      <c r="K75" s="118"/>
      <c r="L75" s="118"/>
      <c r="M75" s="118"/>
      <c r="N75" s="118"/>
      <c r="O75" s="118"/>
      <c r="P75" s="118"/>
      <c r="Q75" s="118"/>
      <c r="R75" s="118"/>
      <c r="S75" s="149"/>
    </row>
    <row r="76" s="138" customFormat="1" ht="34.5" customHeight="1" spans="1:19">
      <c r="A76" s="118">
        <v>12</v>
      </c>
      <c r="B76" s="118" t="s">
        <v>86</v>
      </c>
      <c r="C76" s="146">
        <f t="shared" si="14"/>
        <v>0</v>
      </c>
      <c r="D76" s="146">
        <f t="shared" si="15"/>
        <v>0</v>
      </c>
      <c r="E76" s="118"/>
      <c r="F76" s="118"/>
      <c r="G76" s="118"/>
      <c r="H76" s="118"/>
      <c r="I76" s="118"/>
      <c r="J76" s="118"/>
      <c r="K76" s="118"/>
      <c r="L76" s="118"/>
      <c r="M76" s="118"/>
      <c r="N76" s="118"/>
      <c r="O76" s="118"/>
      <c r="P76" s="118"/>
      <c r="Q76" s="118"/>
      <c r="R76" s="118"/>
      <c r="S76" s="149"/>
    </row>
    <row r="77" s="134" customFormat="1" ht="34.5" customHeight="1" spans="1:19">
      <c r="A77" s="114" t="s">
        <v>87</v>
      </c>
      <c r="B77" s="114"/>
      <c r="C77" s="145">
        <f>SUM(C78:C89)</f>
        <v>0</v>
      </c>
      <c r="D77" s="145">
        <f>SUM(D78:D89)</f>
        <v>0</v>
      </c>
      <c r="E77" s="145">
        <f>SUM(E78:E89)</f>
        <v>0</v>
      </c>
      <c r="F77" s="145">
        <f t="shared" ref="D77:R77" si="16">SUM(F78:F89)</f>
        <v>0</v>
      </c>
      <c r="G77" s="145">
        <f t="shared" si="16"/>
        <v>0</v>
      </c>
      <c r="H77" s="145">
        <f t="shared" si="16"/>
        <v>0</v>
      </c>
      <c r="I77" s="145">
        <f t="shared" si="16"/>
        <v>0</v>
      </c>
      <c r="J77" s="145">
        <f t="shared" si="16"/>
        <v>0</v>
      </c>
      <c r="K77" s="145">
        <f t="shared" si="16"/>
        <v>0</v>
      </c>
      <c r="L77" s="145">
        <f t="shared" si="16"/>
        <v>0</v>
      </c>
      <c r="M77" s="145">
        <f t="shared" si="16"/>
        <v>0</v>
      </c>
      <c r="N77" s="145">
        <f t="shared" si="16"/>
        <v>0</v>
      </c>
      <c r="O77" s="145">
        <f t="shared" si="16"/>
        <v>0</v>
      </c>
      <c r="P77" s="145">
        <f t="shared" si="16"/>
        <v>0</v>
      </c>
      <c r="Q77" s="145">
        <f t="shared" si="16"/>
        <v>0</v>
      </c>
      <c r="R77" s="145">
        <f t="shared" si="16"/>
        <v>0</v>
      </c>
      <c r="S77" s="121"/>
    </row>
    <row r="78" s="139" customFormat="1" ht="34.5" customHeight="1" spans="1:19">
      <c r="A78" s="118">
        <v>1</v>
      </c>
      <c r="B78" s="118" t="s">
        <v>21</v>
      </c>
      <c r="C78" s="146">
        <f t="shared" si="14"/>
        <v>0</v>
      </c>
      <c r="D78" s="146">
        <f t="shared" si="15"/>
        <v>0</v>
      </c>
      <c r="E78" s="146"/>
      <c r="F78" s="146"/>
      <c r="G78" s="146"/>
      <c r="H78" s="146"/>
      <c r="I78" s="146"/>
      <c r="J78" s="146"/>
      <c r="K78" s="146"/>
      <c r="L78" s="146"/>
      <c r="M78" s="146"/>
      <c r="N78" s="146"/>
      <c r="O78" s="146"/>
      <c r="P78" s="146"/>
      <c r="Q78" s="146"/>
      <c r="R78" s="146"/>
      <c r="S78" s="106"/>
    </row>
    <row r="79" s="139" customFormat="1" ht="34.5" customHeight="1" spans="1:19">
      <c r="A79" s="118">
        <v>2</v>
      </c>
      <c r="B79" s="118" t="s">
        <v>88</v>
      </c>
      <c r="C79" s="146">
        <f t="shared" si="14"/>
        <v>0</v>
      </c>
      <c r="D79" s="146">
        <f t="shared" si="15"/>
        <v>0</v>
      </c>
      <c r="E79" s="122"/>
      <c r="F79" s="122"/>
      <c r="G79" s="122"/>
      <c r="H79" s="122"/>
      <c r="I79" s="122"/>
      <c r="J79" s="122"/>
      <c r="K79" s="122"/>
      <c r="L79" s="122"/>
      <c r="M79" s="122"/>
      <c r="N79" s="122"/>
      <c r="O79" s="122"/>
      <c r="P79" s="122"/>
      <c r="Q79" s="149"/>
      <c r="R79" s="149"/>
      <c r="S79" s="106"/>
    </row>
    <row r="80" s="139" customFormat="1" ht="34.5" customHeight="1" spans="1:19">
      <c r="A80" s="118">
        <v>3</v>
      </c>
      <c r="B80" s="118" t="s">
        <v>89</v>
      </c>
      <c r="C80" s="146">
        <f t="shared" si="14"/>
        <v>0</v>
      </c>
      <c r="D80" s="146">
        <f t="shared" si="15"/>
        <v>0</v>
      </c>
      <c r="E80" s="122"/>
      <c r="F80" s="122"/>
      <c r="G80" s="122"/>
      <c r="H80" s="122"/>
      <c r="I80" s="122"/>
      <c r="J80" s="122"/>
      <c r="K80" s="122"/>
      <c r="L80" s="118"/>
      <c r="M80" s="118"/>
      <c r="N80" s="118"/>
      <c r="O80" s="122"/>
      <c r="P80" s="122"/>
      <c r="Q80" s="122"/>
      <c r="R80" s="149"/>
      <c r="S80" s="106"/>
    </row>
    <row r="81" s="139" customFormat="1" ht="34.5" customHeight="1" spans="1:19">
      <c r="A81" s="118">
        <v>4</v>
      </c>
      <c r="B81" s="118" t="s">
        <v>90</v>
      </c>
      <c r="C81" s="146">
        <f t="shared" si="14"/>
        <v>0</v>
      </c>
      <c r="D81" s="146">
        <f t="shared" si="15"/>
        <v>0</v>
      </c>
      <c r="E81" s="118"/>
      <c r="F81" s="118"/>
      <c r="G81" s="118"/>
      <c r="H81" s="118"/>
      <c r="I81" s="118"/>
      <c r="J81" s="118"/>
      <c r="K81" s="118"/>
      <c r="L81" s="118"/>
      <c r="M81" s="118"/>
      <c r="N81" s="118"/>
      <c r="O81" s="118"/>
      <c r="P81" s="118"/>
      <c r="Q81" s="149"/>
      <c r="R81" s="149"/>
      <c r="S81" s="106"/>
    </row>
    <row r="82" s="139" customFormat="1" ht="34.5" customHeight="1" spans="1:19">
      <c r="A82" s="118">
        <v>5</v>
      </c>
      <c r="B82" s="118" t="s">
        <v>91</v>
      </c>
      <c r="C82" s="146">
        <f t="shared" si="14"/>
        <v>0</v>
      </c>
      <c r="D82" s="146">
        <f t="shared" si="15"/>
        <v>0</v>
      </c>
      <c r="E82" s="118"/>
      <c r="F82" s="149"/>
      <c r="G82" s="118"/>
      <c r="H82" s="149"/>
      <c r="I82" s="122"/>
      <c r="J82" s="122"/>
      <c r="K82" s="118"/>
      <c r="L82" s="149"/>
      <c r="M82" s="149"/>
      <c r="N82" s="149"/>
      <c r="O82" s="118"/>
      <c r="P82" s="149"/>
      <c r="Q82" s="149"/>
      <c r="R82" s="149"/>
      <c r="S82" s="106"/>
    </row>
    <row r="83" s="139" customFormat="1" ht="34.5" customHeight="1" spans="1:19">
      <c r="A83" s="118">
        <v>6</v>
      </c>
      <c r="B83" s="118" t="s">
        <v>92</v>
      </c>
      <c r="C83" s="146">
        <f t="shared" si="14"/>
        <v>0</v>
      </c>
      <c r="D83" s="146">
        <f t="shared" si="15"/>
        <v>0</v>
      </c>
      <c r="E83" s="122"/>
      <c r="F83" s="122"/>
      <c r="G83" s="122"/>
      <c r="H83" s="122"/>
      <c r="I83" s="122"/>
      <c r="J83" s="122"/>
      <c r="K83" s="122"/>
      <c r="L83" s="118"/>
      <c r="M83" s="122"/>
      <c r="N83" s="118"/>
      <c r="O83" s="122"/>
      <c r="P83" s="122"/>
      <c r="Q83" s="122"/>
      <c r="R83" s="149"/>
      <c r="S83" s="106"/>
    </row>
    <row r="84" s="139" customFormat="1" ht="34.5" customHeight="1" spans="1:19">
      <c r="A84" s="118">
        <v>7</v>
      </c>
      <c r="B84" s="118" t="s">
        <v>93</v>
      </c>
      <c r="C84" s="146">
        <f t="shared" si="14"/>
        <v>0</v>
      </c>
      <c r="D84" s="146">
        <f t="shared" si="15"/>
        <v>0</v>
      </c>
      <c r="E84" s="118"/>
      <c r="F84" s="118"/>
      <c r="G84" s="118"/>
      <c r="H84" s="118"/>
      <c r="I84" s="118"/>
      <c r="J84" s="118"/>
      <c r="K84" s="118"/>
      <c r="L84" s="118"/>
      <c r="M84" s="118"/>
      <c r="N84" s="118"/>
      <c r="O84" s="118"/>
      <c r="P84" s="118"/>
      <c r="Q84" s="149"/>
      <c r="R84" s="149"/>
      <c r="S84" s="106"/>
    </row>
    <row r="85" s="139" customFormat="1" ht="34.5" customHeight="1" spans="1:19">
      <c r="A85" s="118">
        <v>8</v>
      </c>
      <c r="B85" s="118" t="s">
        <v>94</v>
      </c>
      <c r="C85" s="146">
        <f t="shared" si="14"/>
        <v>0</v>
      </c>
      <c r="D85" s="146">
        <f t="shared" si="15"/>
        <v>0</v>
      </c>
      <c r="E85" s="122"/>
      <c r="F85" s="122"/>
      <c r="G85" s="122"/>
      <c r="H85" s="122"/>
      <c r="I85" s="122"/>
      <c r="J85" s="122"/>
      <c r="K85" s="122"/>
      <c r="L85" s="122"/>
      <c r="M85" s="122"/>
      <c r="N85" s="122"/>
      <c r="O85" s="122"/>
      <c r="P85" s="122"/>
      <c r="Q85" s="149"/>
      <c r="R85" s="149"/>
      <c r="S85" s="106"/>
    </row>
    <row r="86" s="139" customFormat="1" ht="34.5" customHeight="1" spans="1:19">
      <c r="A86" s="118">
        <v>9</v>
      </c>
      <c r="B86" s="111" t="s">
        <v>95</v>
      </c>
      <c r="C86" s="146">
        <f t="shared" si="14"/>
        <v>0</v>
      </c>
      <c r="D86" s="146">
        <f t="shared" si="15"/>
        <v>0</v>
      </c>
      <c r="E86" s="122"/>
      <c r="F86" s="122"/>
      <c r="G86" s="122"/>
      <c r="H86" s="122"/>
      <c r="I86" s="122"/>
      <c r="J86" s="122"/>
      <c r="K86" s="122"/>
      <c r="L86" s="122"/>
      <c r="M86" s="122"/>
      <c r="N86" s="122"/>
      <c r="O86" s="122"/>
      <c r="P86" s="122"/>
      <c r="Q86" s="122"/>
      <c r="R86" s="122"/>
      <c r="S86" s="106"/>
    </row>
    <row r="87" s="139" customFormat="1" ht="34.5" customHeight="1" spans="1:19">
      <c r="A87" s="118">
        <v>10</v>
      </c>
      <c r="B87" s="118" t="s">
        <v>96</v>
      </c>
      <c r="C87" s="146">
        <f t="shared" si="14"/>
        <v>0</v>
      </c>
      <c r="D87" s="146">
        <f t="shared" si="15"/>
        <v>0</v>
      </c>
      <c r="E87" s="122"/>
      <c r="F87" s="122"/>
      <c r="G87" s="122"/>
      <c r="H87" s="122"/>
      <c r="I87" s="122"/>
      <c r="J87" s="122"/>
      <c r="K87" s="122"/>
      <c r="L87" s="122"/>
      <c r="M87" s="122"/>
      <c r="N87" s="122"/>
      <c r="O87" s="122"/>
      <c r="P87" s="122"/>
      <c r="Q87" s="149"/>
      <c r="R87" s="149"/>
      <c r="S87" s="106"/>
    </row>
    <row r="88" s="139" customFormat="1" ht="34.5" customHeight="1" spans="1:19">
      <c r="A88" s="118">
        <v>11</v>
      </c>
      <c r="B88" s="111" t="s">
        <v>97</v>
      </c>
      <c r="C88" s="146">
        <f t="shared" si="14"/>
        <v>0</v>
      </c>
      <c r="D88" s="146">
        <f t="shared" si="15"/>
        <v>0</v>
      </c>
      <c r="E88" s="118"/>
      <c r="F88" s="118"/>
      <c r="G88" s="118"/>
      <c r="H88" s="118"/>
      <c r="I88" s="118"/>
      <c r="J88" s="118"/>
      <c r="K88" s="118"/>
      <c r="L88" s="118"/>
      <c r="M88" s="118"/>
      <c r="N88" s="118"/>
      <c r="O88" s="149"/>
      <c r="P88" s="149"/>
      <c r="Q88" s="149"/>
      <c r="R88" s="149"/>
      <c r="S88" s="106"/>
    </row>
    <row r="89" s="139" customFormat="1" ht="34.5" customHeight="1" spans="1:19">
      <c r="A89" s="118">
        <v>12</v>
      </c>
      <c r="B89" s="118" t="s">
        <v>98</v>
      </c>
      <c r="C89" s="146">
        <f t="shared" si="14"/>
        <v>0</v>
      </c>
      <c r="D89" s="146">
        <f t="shared" si="15"/>
        <v>0</v>
      </c>
      <c r="E89" s="118"/>
      <c r="F89" s="118"/>
      <c r="G89" s="118"/>
      <c r="H89" s="118"/>
      <c r="I89" s="118"/>
      <c r="J89" s="118"/>
      <c r="K89" s="118"/>
      <c r="L89" s="118"/>
      <c r="M89" s="118"/>
      <c r="N89" s="118"/>
      <c r="O89" s="118"/>
      <c r="P89" s="118"/>
      <c r="Q89" s="149"/>
      <c r="R89" s="149"/>
      <c r="S89" s="106"/>
    </row>
    <row r="90" s="134" customFormat="1" ht="34.5" customHeight="1" spans="1:19">
      <c r="A90" s="114" t="s">
        <v>99</v>
      </c>
      <c r="B90" s="114"/>
      <c r="C90" s="121">
        <f>SUM(C91:C98)</f>
        <v>0</v>
      </c>
      <c r="D90" s="121">
        <f t="shared" ref="D90:R90" si="17">SUM(D91:D98)</f>
        <v>0</v>
      </c>
      <c r="E90" s="121">
        <f t="shared" si="17"/>
        <v>0</v>
      </c>
      <c r="F90" s="121">
        <f t="shared" si="17"/>
        <v>0</v>
      </c>
      <c r="G90" s="121">
        <f t="shared" si="17"/>
        <v>0</v>
      </c>
      <c r="H90" s="121">
        <f t="shared" si="17"/>
        <v>0</v>
      </c>
      <c r="I90" s="121">
        <f t="shared" si="17"/>
        <v>0</v>
      </c>
      <c r="J90" s="121">
        <f t="shared" si="17"/>
        <v>0</v>
      </c>
      <c r="K90" s="121">
        <f t="shared" si="17"/>
        <v>0</v>
      </c>
      <c r="L90" s="121">
        <f t="shared" si="17"/>
        <v>0</v>
      </c>
      <c r="M90" s="121">
        <f t="shared" si="17"/>
        <v>0</v>
      </c>
      <c r="N90" s="121">
        <f t="shared" si="17"/>
        <v>0</v>
      </c>
      <c r="O90" s="121">
        <f t="shared" si="17"/>
        <v>0</v>
      </c>
      <c r="P90" s="121">
        <f t="shared" si="17"/>
        <v>0</v>
      </c>
      <c r="Q90" s="121">
        <f t="shared" si="17"/>
        <v>0</v>
      </c>
      <c r="R90" s="121">
        <f t="shared" si="17"/>
        <v>0</v>
      </c>
      <c r="S90" s="121"/>
    </row>
    <row r="91" s="139" customFormat="1" ht="34.5" customHeight="1" spans="1:19">
      <c r="A91" s="118">
        <v>1</v>
      </c>
      <c r="B91" s="118" t="s">
        <v>100</v>
      </c>
      <c r="C91" s="146">
        <f t="shared" si="14"/>
        <v>0</v>
      </c>
      <c r="D91" s="146">
        <f t="shared" si="15"/>
        <v>0</v>
      </c>
      <c r="E91" s="106"/>
      <c r="F91" s="106"/>
      <c r="G91" s="106"/>
      <c r="H91" s="106"/>
      <c r="I91" s="106"/>
      <c r="J91" s="106"/>
      <c r="K91" s="106"/>
      <c r="L91" s="106"/>
      <c r="M91" s="106"/>
      <c r="N91" s="106"/>
      <c r="O91" s="106"/>
      <c r="P91" s="106"/>
      <c r="Q91" s="106"/>
      <c r="R91" s="106"/>
      <c r="S91" s="106"/>
    </row>
    <row r="92" s="135" customFormat="1" ht="34.5" customHeight="1" spans="1:19">
      <c r="A92" s="117">
        <v>2</v>
      </c>
      <c r="B92" s="124" t="s">
        <v>101</v>
      </c>
      <c r="C92" s="146">
        <f t="shared" si="14"/>
        <v>0</v>
      </c>
      <c r="D92" s="146">
        <f t="shared" si="15"/>
        <v>0</v>
      </c>
      <c r="E92" s="118"/>
      <c r="F92" s="118"/>
      <c r="G92" s="118"/>
      <c r="H92" s="118"/>
      <c r="I92" s="118"/>
      <c r="J92" s="118"/>
      <c r="K92" s="118"/>
      <c r="L92" s="118"/>
      <c r="M92" s="118"/>
      <c r="N92" s="118"/>
      <c r="O92" s="118"/>
      <c r="P92" s="118"/>
      <c r="Q92" s="118"/>
      <c r="R92" s="118"/>
      <c r="S92" s="122"/>
    </row>
    <row r="93" s="135" customFormat="1" ht="34.5" customHeight="1" spans="1:19">
      <c r="A93" s="118">
        <v>3</v>
      </c>
      <c r="B93" s="124" t="s">
        <v>102</v>
      </c>
      <c r="C93" s="146">
        <f t="shared" si="14"/>
        <v>0</v>
      </c>
      <c r="D93" s="146">
        <f t="shared" si="15"/>
        <v>0</v>
      </c>
      <c r="E93" s="118"/>
      <c r="F93" s="118"/>
      <c r="G93" s="118"/>
      <c r="H93" s="118"/>
      <c r="I93" s="118"/>
      <c r="J93" s="118"/>
      <c r="K93" s="118"/>
      <c r="L93" s="118"/>
      <c r="M93" s="118"/>
      <c r="N93" s="118"/>
      <c r="O93" s="149"/>
      <c r="P93" s="149"/>
      <c r="Q93" s="149"/>
      <c r="R93" s="149"/>
      <c r="S93" s="122"/>
    </row>
    <row r="94" s="135" customFormat="1" ht="34.5" customHeight="1" spans="1:19">
      <c r="A94" s="117">
        <v>4</v>
      </c>
      <c r="B94" s="124" t="s">
        <v>103</v>
      </c>
      <c r="C94" s="146">
        <f t="shared" si="14"/>
        <v>0</v>
      </c>
      <c r="D94" s="146">
        <f t="shared" si="15"/>
        <v>0</v>
      </c>
      <c r="E94" s="118"/>
      <c r="F94" s="118"/>
      <c r="G94" s="118"/>
      <c r="H94" s="118"/>
      <c r="I94" s="118"/>
      <c r="J94" s="118"/>
      <c r="K94" s="118"/>
      <c r="L94" s="118"/>
      <c r="M94" s="118"/>
      <c r="N94" s="118"/>
      <c r="O94" s="118"/>
      <c r="P94" s="118"/>
      <c r="Q94" s="118"/>
      <c r="R94" s="118"/>
      <c r="S94" s="122"/>
    </row>
    <row r="95" s="135" customFormat="1" ht="34.5" customHeight="1" spans="1:19">
      <c r="A95" s="118">
        <v>5</v>
      </c>
      <c r="B95" s="124" t="s">
        <v>104</v>
      </c>
      <c r="C95" s="146">
        <f t="shared" si="14"/>
        <v>0</v>
      </c>
      <c r="D95" s="146">
        <f t="shared" si="15"/>
        <v>0</v>
      </c>
      <c r="E95" s="118"/>
      <c r="F95" s="118"/>
      <c r="G95" s="118"/>
      <c r="H95" s="118"/>
      <c r="I95" s="118"/>
      <c r="J95" s="118"/>
      <c r="K95" s="118"/>
      <c r="L95" s="118"/>
      <c r="M95" s="118"/>
      <c r="N95" s="118"/>
      <c r="O95" s="118"/>
      <c r="P95" s="118"/>
      <c r="Q95" s="118"/>
      <c r="R95" s="118"/>
      <c r="S95" s="122"/>
    </row>
    <row r="96" s="135" customFormat="1" ht="34.5" customHeight="1" spans="1:19">
      <c r="A96" s="117">
        <v>6</v>
      </c>
      <c r="B96" s="118" t="s">
        <v>105</v>
      </c>
      <c r="C96" s="146">
        <f t="shared" si="14"/>
        <v>0</v>
      </c>
      <c r="D96" s="146">
        <f t="shared" si="15"/>
        <v>0</v>
      </c>
      <c r="E96" s="118"/>
      <c r="F96" s="118"/>
      <c r="G96" s="118"/>
      <c r="H96" s="118"/>
      <c r="I96" s="118"/>
      <c r="J96" s="118"/>
      <c r="K96" s="118"/>
      <c r="L96" s="118"/>
      <c r="M96" s="118"/>
      <c r="N96" s="118"/>
      <c r="O96" s="118"/>
      <c r="P96" s="118"/>
      <c r="Q96" s="118"/>
      <c r="R96" s="118"/>
      <c r="S96" s="122"/>
    </row>
    <row r="97" s="135" customFormat="1" ht="34.5" customHeight="1" spans="1:19">
      <c r="A97" s="118">
        <v>7</v>
      </c>
      <c r="B97" s="118" t="s">
        <v>106</v>
      </c>
      <c r="C97" s="146">
        <f t="shared" si="14"/>
        <v>0</v>
      </c>
      <c r="D97" s="146">
        <f t="shared" si="15"/>
        <v>0</v>
      </c>
      <c r="E97" s="118"/>
      <c r="F97" s="118"/>
      <c r="G97" s="118"/>
      <c r="H97" s="118"/>
      <c r="I97" s="118"/>
      <c r="J97" s="118"/>
      <c r="K97" s="118"/>
      <c r="L97" s="118"/>
      <c r="M97" s="118"/>
      <c r="N97" s="118"/>
      <c r="O97" s="118"/>
      <c r="P97" s="118"/>
      <c r="Q97" s="118"/>
      <c r="R97" s="118"/>
      <c r="S97" s="122"/>
    </row>
    <row r="98" s="135" customFormat="1" ht="34.5" customHeight="1" spans="1:19">
      <c r="A98" s="117">
        <v>8</v>
      </c>
      <c r="B98" s="118" t="s">
        <v>107</v>
      </c>
      <c r="C98" s="146">
        <f t="shared" si="14"/>
        <v>0</v>
      </c>
      <c r="D98" s="146">
        <f t="shared" si="15"/>
        <v>0</v>
      </c>
      <c r="E98" s="118"/>
      <c r="F98" s="118"/>
      <c r="G98" s="118"/>
      <c r="H98" s="118"/>
      <c r="I98" s="118"/>
      <c r="J98" s="118"/>
      <c r="K98" s="118"/>
      <c r="L98" s="118"/>
      <c r="M98" s="118"/>
      <c r="N98" s="118"/>
      <c r="O98" s="149"/>
      <c r="P98" s="149"/>
      <c r="Q98" s="118"/>
      <c r="R98" s="118"/>
      <c r="S98" s="122"/>
    </row>
  </sheetData>
  <mergeCells count="22">
    <mergeCell ref="A1:R1"/>
    <mergeCell ref="A2:D2"/>
    <mergeCell ref="H2:J2"/>
    <mergeCell ref="O2:R2"/>
    <mergeCell ref="C3:D3"/>
    <mergeCell ref="E3:F3"/>
    <mergeCell ref="G3:H3"/>
    <mergeCell ref="I3:J3"/>
    <mergeCell ref="K3:L3"/>
    <mergeCell ref="M3:N3"/>
    <mergeCell ref="O3:P3"/>
    <mergeCell ref="Q3:R3"/>
    <mergeCell ref="A5:B5"/>
    <mergeCell ref="A7:B7"/>
    <mergeCell ref="A20:B20"/>
    <mergeCell ref="A40:B40"/>
    <mergeCell ref="A55:B55"/>
    <mergeCell ref="A64:B64"/>
    <mergeCell ref="A77:B77"/>
    <mergeCell ref="A90:B90"/>
    <mergeCell ref="A3:A4"/>
    <mergeCell ref="B3:B4"/>
  </mergeCells>
  <pageMargins left="0.432638888888889" right="0.196527777777778" top="0.66875" bottom="0.629861111111111" header="0.5" footer="0.5"/>
  <pageSetup paperSize="8" scale="6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98"/>
  <sheetViews>
    <sheetView zoomScale="90" zoomScaleNormal="90" topLeftCell="B1" workbookViewId="0">
      <pane ySplit="4" topLeftCell="A61" activePane="bottomLeft" state="frozen"/>
      <selection/>
      <selection pane="bottomLeft" activeCell="P67" sqref="P67"/>
    </sheetView>
  </sheetViews>
  <sheetFormatPr defaultColWidth="9" defaultRowHeight="13.5"/>
  <cols>
    <col min="2" max="2" width="20.4416666666667" customWidth="1"/>
    <col min="3" max="3" width="13.3833333333333" customWidth="1"/>
    <col min="4" max="4" width="18.6333333333333" customWidth="1"/>
    <col min="5" max="5" width="13.3833333333333" customWidth="1"/>
    <col min="6" max="6" width="20.25" customWidth="1"/>
    <col min="7" max="7" width="13.3833333333333" customWidth="1"/>
    <col min="8" max="8" width="18.6333333333333" customWidth="1"/>
    <col min="9" max="9" width="13.3833333333333" customWidth="1"/>
    <col min="10" max="10" width="19.3833333333333" customWidth="1"/>
    <col min="11" max="11" width="13.3833333333333" customWidth="1"/>
    <col min="12" max="12" width="18.6333333333333" customWidth="1"/>
    <col min="13" max="13" width="13.3833333333333" customWidth="1"/>
    <col min="14" max="14" width="18.6333333333333" customWidth="1"/>
    <col min="15" max="15" width="13.3833333333333" customWidth="1"/>
    <col min="16" max="16" width="18.6333333333333" customWidth="1"/>
  </cols>
  <sheetData>
    <row r="1" s="82" customFormat="1" ht="70" customHeight="1" spans="1:24">
      <c r="A1" s="97" t="s">
        <v>117</v>
      </c>
      <c r="B1" s="97"/>
      <c r="C1" s="97"/>
      <c r="D1" s="97"/>
      <c r="E1" s="97"/>
      <c r="F1" s="97"/>
      <c r="G1" s="97"/>
      <c r="H1" s="97"/>
      <c r="I1" s="97"/>
      <c r="J1" s="97"/>
      <c r="K1" s="97"/>
      <c r="L1" s="97"/>
      <c r="M1" s="97"/>
      <c r="N1" s="97"/>
      <c r="O1" s="97"/>
      <c r="P1" s="97"/>
      <c r="Q1" s="97"/>
    </row>
    <row r="2" s="83" customFormat="1" ht="40" customHeight="1" spans="1:24">
      <c r="A2" s="98" t="s">
        <v>1</v>
      </c>
      <c r="B2" s="98"/>
      <c r="C2" s="98"/>
      <c r="D2" s="99"/>
      <c r="E2" s="100"/>
      <c r="F2" s="101"/>
      <c r="G2" s="100"/>
      <c r="H2" s="101" t="s">
        <v>2</v>
      </c>
      <c r="I2" s="101"/>
      <c r="J2" s="101"/>
      <c r="K2" s="101"/>
      <c r="L2" s="101"/>
      <c r="M2" s="101"/>
      <c r="N2" s="102" t="s">
        <v>3</v>
      </c>
      <c r="O2" s="102"/>
      <c r="P2" s="102"/>
      <c r="Q2" s="102"/>
      <c r="R2" s="103"/>
      <c r="S2" s="104"/>
      <c r="T2" s="104"/>
      <c r="U2" s="104"/>
      <c r="V2" s="104"/>
      <c r="W2" s="104"/>
      <c r="X2" s="104"/>
    </row>
    <row r="3" s="84" customFormat="1" ht="76" customHeight="1" spans="1:24">
      <c r="A3" s="105" t="s">
        <v>4</v>
      </c>
      <c r="B3" s="105" t="s">
        <v>5</v>
      </c>
      <c r="C3" s="106" t="s">
        <v>109</v>
      </c>
      <c r="D3" s="106"/>
      <c r="E3" s="106" t="s">
        <v>118</v>
      </c>
      <c r="F3" s="106"/>
      <c r="G3" s="106" t="s">
        <v>119</v>
      </c>
      <c r="H3" s="106"/>
      <c r="I3" s="106" t="s">
        <v>120</v>
      </c>
      <c r="J3" s="106"/>
      <c r="K3" s="106" t="s">
        <v>121</v>
      </c>
      <c r="L3" s="106"/>
      <c r="M3" s="106" t="s">
        <v>122</v>
      </c>
      <c r="N3" s="106"/>
      <c r="O3" s="106" t="s">
        <v>123</v>
      </c>
      <c r="P3" s="106"/>
      <c r="Q3" s="106" t="s">
        <v>15</v>
      </c>
    </row>
    <row r="4" s="84" customFormat="1" ht="64" customHeight="1" spans="1:24">
      <c r="A4" s="105"/>
      <c r="B4" s="105"/>
      <c r="C4" s="105" t="s">
        <v>16</v>
      </c>
      <c r="D4" s="105" t="s">
        <v>17</v>
      </c>
      <c r="E4" s="105" t="s">
        <v>16</v>
      </c>
      <c r="F4" s="105" t="s">
        <v>17</v>
      </c>
      <c r="G4" s="105" t="s">
        <v>16</v>
      </c>
      <c r="H4" s="105" t="s">
        <v>17</v>
      </c>
      <c r="I4" s="105" t="s">
        <v>16</v>
      </c>
      <c r="J4" s="105" t="s">
        <v>17</v>
      </c>
      <c r="K4" s="105" t="s">
        <v>16</v>
      </c>
      <c r="L4" s="105" t="s">
        <v>17</v>
      </c>
      <c r="M4" s="105" t="s">
        <v>16</v>
      </c>
      <c r="N4" s="105" t="s">
        <v>17</v>
      </c>
      <c r="O4" s="105" t="s">
        <v>16</v>
      </c>
      <c r="P4" s="105" t="s">
        <v>17</v>
      </c>
      <c r="Q4" s="107"/>
    </row>
    <row r="5" s="85" customFormat="1" ht="34.5" customHeight="1" spans="1:24">
      <c r="A5" s="108" t="s">
        <v>18</v>
      </c>
      <c r="B5" s="108"/>
      <c r="C5" s="109">
        <f>E5+G5+I5+K5+M5+O5</f>
        <v>34</v>
      </c>
      <c r="D5" s="109">
        <f>F5+H5+J5+L5+N5+P5</f>
        <v>24470.872526</v>
      </c>
      <c r="E5" s="108">
        <f>E6+E7+E20+E40+E55+E64+E77+E90</f>
        <v>12</v>
      </c>
      <c r="F5" s="108">
        <f t="shared" ref="F5:P5" si="0">F6+F7+F20+F40+F55+F64+F77+F90</f>
        <v>3171.08</v>
      </c>
      <c r="G5" s="108">
        <f t="shared" si="0"/>
        <v>6</v>
      </c>
      <c r="H5" s="108">
        <f t="shared" si="0"/>
        <v>4293.1757</v>
      </c>
      <c r="I5" s="108">
        <f t="shared" si="0"/>
        <v>0</v>
      </c>
      <c r="J5" s="108">
        <f t="shared" si="0"/>
        <v>0</v>
      </c>
      <c r="K5" s="108">
        <f t="shared" si="0"/>
        <v>0</v>
      </c>
      <c r="L5" s="108">
        <f t="shared" si="0"/>
        <v>0</v>
      </c>
      <c r="M5" s="108">
        <f t="shared" si="0"/>
        <v>11</v>
      </c>
      <c r="N5" s="108">
        <f t="shared" si="0"/>
        <v>16353.12</v>
      </c>
      <c r="O5" s="108">
        <f t="shared" si="0"/>
        <v>5</v>
      </c>
      <c r="P5" s="108">
        <f t="shared" si="0"/>
        <v>653.496826</v>
      </c>
      <c r="Q5" s="110"/>
    </row>
    <row r="6" s="84" customFormat="1" ht="34.5" customHeight="1" spans="1:24">
      <c r="A6" s="111">
        <v>1</v>
      </c>
      <c r="B6" s="111" t="s">
        <v>19</v>
      </c>
      <c r="C6" s="112">
        <f>E6+G6+I6+K6+M6+O6</f>
        <v>0</v>
      </c>
      <c r="D6" s="112">
        <f>F6+H6+J6+L6+N6+P6</f>
        <v>0</v>
      </c>
      <c r="E6" s="113"/>
      <c r="F6" s="113"/>
      <c r="G6" s="113"/>
      <c r="H6" s="113"/>
      <c r="I6" s="113"/>
      <c r="J6" s="113"/>
      <c r="K6" s="113"/>
      <c r="L6" s="113"/>
      <c r="M6" s="113"/>
      <c r="N6" s="113"/>
      <c r="O6" s="113"/>
      <c r="P6" s="113"/>
      <c r="Q6" s="107"/>
    </row>
    <row r="7" s="86" customFormat="1" ht="34.5" customHeight="1" spans="1:24">
      <c r="A7" s="114" t="s">
        <v>20</v>
      </c>
      <c r="B7" s="114"/>
      <c r="C7" s="108">
        <f>SUM(C8:C19)</f>
        <v>0</v>
      </c>
      <c r="D7" s="108">
        <f>SUM(D8:D19)</f>
        <v>0</v>
      </c>
      <c r="E7" s="108">
        <f t="shared" ref="D7:P7" si="1">SUM(E8:E19)</f>
        <v>0</v>
      </c>
      <c r="F7" s="108">
        <f t="shared" si="1"/>
        <v>0</v>
      </c>
      <c r="G7" s="108">
        <f t="shared" si="1"/>
        <v>0</v>
      </c>
      <c r="H7" s="108">
        <f t="shared" si="1"/>
        <v>0</v>
      </c>
      <c r="I7" s="108">
        <f t="shared" si="1"/>
        <v>0</v>
      </c>
      <c r="J7" s="108">
        <f t="shared" si="1"/>
        <v>0</v>
      </c>
      <c r="K7" s="108">
        <f t="shared" si="1"/>
        <v>0</v>
      </c>
      <c r="L7" s="108">
        <f t="shared" si="1"/>
        <v>0</v>
      </c>
      <c r="M7" s="108">
        <f t="shared" si="1"/>
        <v>0</v>
      </c>
      <c r="N7" s="108">
        <f t="shared" si="1"/>
        <v>0</v>
      </c>
      <c r="O7" s="108">
        <f t="shared" si="1"/>
        <v>0</v>
      </c>
      <c r="P7" s="108">
        <f t="shared" si="1"/>
        <v>0</v>
      </c>
      <c r="Q7" s="115"/>
    </row>
    <row r="8" s="87" customFormat="1" ht="34.5" customHeight="1" spans="1:24">
      <c r="A8" s="111">
        <v>1</v>
      </c>
      <c r="B8" s="111" t="s">
        <v>21</v>
      </c>
      <c r="C8" s="112">
        <f t="shared" ref="C8:C16" si="2">E8+G8+I8+K8+M8+O8</f>
        <v>0</v>
      </c>
      <c r="D8" s="112">
        <f t="shared" ref="D8:D16" si="3">F8+H8+J8+L8+N8+P8</f>
        <v>0</v>
      </c>
      <c r="E8" s="105"/>
      <c r="F8" s="105"/>
      <c r="G8" s="105"/>
      <c r="H8" s="105"/>
      <c r="I8" s="105"/>
      <c r="J8" s="105"/>
      <c r="K8" s="105"/>
      <c r="L8" s="105"/>
      <c r="M8" s="105"/>
      <c r="N8" s="105"/>
      <c r="O8" s="105"/>
      <c r="P8" s="105"/>
      <c r="Q8" s="116"/>
    </row>
    <row r="9" s="87" customFormat="1" ht="34.5" customHeight="1" spans="1:24">
      <c r="A9" s="117">
        <v>2</v>
      </c>
      <c r="B9" s="118" t="s">
        <v>22</v>
      </c>
      <c r="C9" s="112">
        <f t="shared" si="2"/>
        <v>0</v>
      </c>
      <c r="D9" s="112">
        <f t="shared" si="3"/>
        <v>0</v>
      </c>
      <c r="E9" s="119"/>
      <c r="F9" s="119"/>
      <c r="G9" s="119"/>
      <c r="H9" s="119"/>
      <c r="I9" s="119"/>
      <c r="J9" s="119"/>
      <c r="K9" s="120"/>
      <c r="L9" s="120"/>
      <c r="M9" s="120"/>
      <c r="N9" s="120"/>
      <c r="O9" s="120"/>
      <c r="P9" s="120"/>
      <c r="Q9" s="116"/>
    </row>
    <row r="10" s="87" customFormat="1" ht="34.5" customHeight="1" spans="1:24">
      <c r="A10" s="111">
        <v>3</v>
      </c>
      <c r="B10" s="118" t="s">
        <v>23</v>
      </c>
      <c r="C10" s="112">
        <f t="shared" si="2"/>
        <v>0</v>
      </c>
      <c r="D10" s="112">
        <f t="shared" si="3"/>
        <v>0</v>
      </c>
      <c r="E10" s="120"/>
      <c r="F10" s="120"/>
      <c r="G10" s="119"/>
      <c r="H10" s="119"/>
      <c r="I10" s="119"/>
      <c r="J10" s="119"/>
      <c r="K10" s="120"/>
      <c r="L10" s="120"/>
      <c r="M10" s="120"/>
      <c r="N10" s="120"/>
      <c r="O10" s="120"/>
      <c r="P10" s="120"/>
      <c r="Q10" s="116"/>
    </row>
    <row r="11" s="87" customFormat="1" ht="34.5" customHeight="1" spans="1:24">
      <c r="A11" s="117">
        <v>4</v>
      </c>
      <c r="B11" s="118" t="s">
        <v>24</v>
      </c>
      <c r="C11" s="112">
        <f t="shared" si="2"/>
        <v>0</v>
      </c>
      <c r="D11" s="112">
        <f t="shared" si="3"/>
        <v>0</v>
      </c>
      <c r="E11" s="119"/>
      <c r="F11" s="119"/>
      <c r="G11" s="119"/>
      <c r="H11" s="119"/>
      <c r="I11" s="119"/>
      <c r="J11" s="119"/>
      <c r="K11" s="119"/>
      <c r="L11" s="119"/>
      <c r="M11" s="120"/>
      <c r="N11" s="120"/>
      <c r="O11" s="120"/>
      <c r="P11" s="120"/>
      <c r="Q11" s="116"/>
    </row>
    <row r="12" s="87" customFormat="1" ht="34.5" customHeight="1" spans="1:24">
      <c r="A12" s="111">
        <v>5</v>
      </c>
      <c r="B12" s="118" t="s">
        <v>25</v>
      </c>
      <c r="C12" s="112">
        <f t="shared" si="2"/>
        <v>0</v>
      </c>
      <c r="D12" s="112">
        <f t="shared" si="3"/>
        <v>0</v>
      </c>
      <c r="E12" s="119"/>
      <c r="F12" s="119"/>
      <c r="G12" s="119"/>
      <c r="H12" s="119"/>
      <c r="I12" s="119"/>
      <c r="J12" s="119"/>
      <c r="K12" s="119"/>
      <c r="L12" s="119"/>
      <c r="M12" s="120"/>
      <c r="N12" s="120"/>
      <c r="O12" s="120"/>
      <c r="P12" s="120"/>
      <c r="Q12" s="116"/>
    </row>
    <row r="13" s="87" customFormat="1" ht="34.5" customHeight="1" spans="1:24">
      <c r="A13" s="117">
        <v>6</v>
      </c>
      <c r="B13" s="118" t="s">
        <v>26</v>
      </c>
      <c r="C13" s="112">
        <f t="shared" si="2"/>
        <v>0</v>
      </c>
      <c r="D13" s="112">
        <f t="shared" si="3"/>
        <v>0</v>
      </c>
      <c r="E13" s="119"/>
      <c r="F13" s="119"/>
      <c r="G13" s="119"/>
      <c r="H13" s="119"/>
      <c r="I13" s="119"/>
      <c r="J13" s="119"/>
      <c r="K13" s="120"/>
      <c r="L13" s="120"/>
      <c r="M13" s="120"/>
      <c r="N13" s="120"/>
      <c r="O13" s="120"/>
      <c r="P13" s="120"/>
      <c r="Q13" s="116"/>
    </row>
    <row r="14" s="87" customFormat="1" ht="34.5" customHeight="1" spans="1:24">
      <c r="A14" s="111">
        <v>7</v>
      </c>
      <c r="B14" s="118" t="s">
        <v>27</v>
      </c>
      <c r="C14" s="112">
        <f t="shared" si="2"/>
        <v>0</v>
      </c>
      <c r="D14" s="112">
        <f t="shared" si="3"/>
        <v>0</v>
      </c>
      <c r="E14" s="119"/>
      <c r="F14" s="119"/>
      <c r="G14" s="119"/>
      <c r="H14" s="119"/>
      <c r="I14" s="119"/>
      <c r="J14" s="119"/>
      <c r="K14" s="120"/>
      <c r="L14" s="120"/>
      <c r="M14" s="120"/>
      <c r="N14" s="120"/>
      <c r="O14" s="120"/>
      <c r="P14" s="120"/>
      <c r="Q14" s="116"/>
    </row>
    <row r="15" s="87" customFormat="1" ht="34.5" customHeight="1" spans="1:24">
      <c r="A15" s="117">
        <v>8</v>
      </c>
      <c r="B15" s="118" t="s">
        <v>28</v>
      </c>
      <c r="C15" s="112">
        <f t="shared" si="2"/>
        <v>0</v>
      </c>
      <c r="D15" s="112">
        <f t="shared" si="3"/>
        <v>0</v>
      </c>
      <c r="E15" s="119"/>
      <c r="F15" s="119"/>
      <c r="G15" s="119"/>
      <c r="H15" s="119"/>
      <c r="I15" s="119"/>
      <c r="J15" s="119"/>
      <c r="K15" s="119"/>
      <c r="L15" s="119"/>
      <c r="M15" s="120"/>
      <c r="N15" s="120"/>
      <c r="O15" s="120"/>
      <c r="P15" s="120"/>
      <c r="Q15" s="116"/>
    </row>
    <row r="16" s="87" customFormat="1" ht="34.5" customHeight="1" spans="1:24">
      <c r="A16" s="111">
        <v>9</v>
      </c>
      <c r="B16" s="118" t="s">
        <v>29</v>
      </c>
      <c r="C16" s="112">
        <f t="shared" si="2"/>
        <v>0</v>
      </c>
      <c r="D16" s="112">
        <f t="shared" si="3"/>
        <v>0</v>
      </c>
      <c r="E16" s="119"/>
      <c r="F16" s="119"/>
      <c r="G16" s="119"/>
      <c r="H16" s="119"/>
      <c r="I16" s="119"/>
      <c r="J16" s="119"/>
      <c r="K16" s="119"/>
      <c r="L16" s="119"/>
      <c r="M16" s="120"/>
      <c r="N16" s="120"/>
      <c r="O16" s="120"/>
      <c r="P16" s="120"/>
      <c r="Q16" s="116"/>
    </row>
    <row r="17" s="87" customFormat="1" ht="34.5" customHeight="1" spans="1:17">
      <c r="A17" s="117">
        <v>10</v>
      </c>
      <c r="B17" s="118" t="s">
        <v>30</v>
      </c>
      <c r="C17" s="112">
        <f t="shared" ref="C17:C54" si="4">E17+G17+I17+K17+M17+O17</f>
        <v>0</v>
      </c>
      <c r="D17" s="112">
        <f t="shared" ref="D17:D54" si="5">F17+H17+J17+L17+N17+P17</f>
        <v>0</v>
      </c>
      <c r="E17" s="120"/>
      <c r="F17" s="120"/>
      <c r="G17" s="120"/>
      <c r="H17" s="120"/>
      <c r="I17" s="120"/>
      <c r="J17" s="120"/>
      <c r="K17" s="120"/>
      <c r="L17" s="120"/>
      <c r="M17" s="120"/>
      <c r="N17" s="120"/>
      <c r="O17" s="120"/>
      <c r="P17" s="120"/>
      <c r="Q17" s="116"/>
    </row>
    <row r="18" s="87" customFormat="1" ht="34.5" customHeight="1" spans="1:17">
      <c r="A18" s="111">
        <v>11</v>
      </c>
      <c r="B18" s="118" t="s">
        <v>31</v>
      </c>
      <c r="C18" s="112">
        <f t="shared" si="4"/>
        <v>0</v>
      </c>
      <c r="D18" s="112">
        <f t="shared" si="5"/>
        <v>0</v>
      </c>
      <c r="E18" s="120"/>
      <c r="F18" s="120"/>
      <c r="G18" s="120"/>
      <c r="H18" s="120"/>
      <c r="I18" s="120"/>
      <c r="J18" s="120"/>
      <c r="K18" s="120"/>
      <c r="L18" s="120"/>
      <c r="M18" s="120"/>
      <c r="N18" s="120"/>
      <c r="O18" s="120"/>
      <c r="P18" s="120"/>
      <c r="Q18" s="116"/>
    </row>
    <row r="19" s="87" customFormat="1" ht="34.5" customHeight="1" spans="1:17">
      <c r="A19" s="117">
        <v>12</v>
      </c>
      <c r="B19" s="118" t="s">
        <v>32</v>
      </c>
      <c r="C19" s="112">
        <f t="shared" si="4"/>
        <v>0</v>
      </c>
      <c r="D19" s="112">
        <f t="shared" si="5"/>
        <v>0</v>
      </c>
      <c r="E19" s="119"/>
      <c r="F19" s="119"/>
      <c r="G19" s="120"/>
      <c r="H19" s="120"/>
      <c r="I19" s="120"/>
      <c r="J19" s="120"/>
      <c r="K19" s="120"/>
      <c r="L19" s="120"/>
      <c r="M19" s="120"/>
      <c r="N19" s="120"/>
      <c r="O19" s="120"/>
      <c r="P19" s="120"/>
      <c r="Q19" s="116"/>
    </row>
    <row r="20" s="88" customFormat="1" ht="34.5" customHeight="1" spans="1:17">
      <c r="A20" s="121" t="s">
        <v>33</v>
      </c>
      <c r="B20" s="121"/>
      <c r="C20" s="108">
        <f>SUM(C21:C39)</f>
        <v>0</v>
      </c>
      <c r="D20" s="108">
        <f t="shared" ref="D20:P20" si="6">SUM(D21:D39)</f>
        <v>0</v>
      </c>
      <c r="E20" s="108">
        <f t="shared" si="6"/>
        <v>0</v>
      </c>
      <c r="F20" s="108">
        <f t="shared" si="6"/>
        <v>0</v>
      </c>
      <c r="G20" s="108">
        <f t="shared" si="6"/>
        <v>0</v>
      </c>
      <c r="H20" s="108">
        <f t="shared" si="6"/>
        <v>0</v>
      </c>
      <c r="I20" s="108">
        <f t="shared" si="6"/>
        <v>0</v>
      </c>
      <c r="J20" s="108">
        <f t="shared" si="6"/>
        <v>0</v>
      </c>
      <c r="K20" s="108">
        <f t="shared" si="6"/>
        <v>0</v>
      </c>
      <c r="L20" s="108">
        <f t="shared" si="6"/>
        <v>0</v>
      </c>
      <c r="M20" s="108">
        <f t="shared" si="6"/>
        <v>0</v>
      </c>
      <c r="N20" s="108">
        <f t="shared" si="6"/>
        <v>0</v>
      </c>
      <c r="O20" s="108">
        <f t="shared" si="6"/>
        <v>0</v>
      </c>
      <c r="P20" s="108">
        <f t="shared" si="6"/>
        <v>0</v>
      </c>
      <c r="Q20" s="115"/>
    </row>
    <row r="21" s="89" customFormat="1" ht="34.5" customHeight="1" spans="1:17">
      <c r="A21" s="122">
        <v>1</v>
      </c>
      <c r="B21" s="122" t="s">
        <v>21</v>
      </c>
      <c r="C21" s="112">
        <f t="shared" si="4"/>
        <v>0</v>
      </c>
      <c r="D21" s="112">
        <f t="shared" si="5"/>
        <v>0</v>
      </c>
      <c r="E21" s="120"/>
      <c r="F21" s="120"/>
      <c r="G21" s="120"/>
      <c r="H21" s="120"/>
      <c r="I21" s="120"/>
      <c r="J21" s="120"/>
      <c r="K21" s="120"/>
      <c r="L21" s="120"/>
      <c r="M21" s="120"/>
      <c r="N21" s="120"/>
      <c r="O21" s="120"/>
      <c r="P21" s="120"/>
      <c r="Q21" s="123"/>
    </row>
    <row r="22" s="89" customFormat="1" ht="34.5" customHeight="1" spans="1:17">
      <c r="A22" s="122">
        <v>2</v>
      </c>
      <c r="B22" s="118" t="s">
        <v>34</v>
      </c>
      <c r="C22" s="112">
        <f t="shared" si="4"/>
        <v>0</v>
      </c>
      <c r="D22" s="112">
        <f t="shared" si="5"/>
        <v>0</v>
      </c>
      <c r="E22" s="119"/>
      <c r="F22" s="119"/>
      <c r="G22" s="119"/>
      <c r="H22" s="119"/>
      <c r="I22" s="119"/>
      <c r="J22" s="119"/>
      <c r="K22" s="119"/>
      <c r="L22" s="119"/>
      <c r="M22" s="120"/>
      <c r="N22" s="120"/>
      <c r="O22" s="120"/>
      <c r="P22" s="120"/>
      <c r="Q22" s="123"/>
    </row>
    <row r="23" s="89" customFormat="1" ht="34.5" customHeight="1" spans="1:17">
      <c r="A23" s="122">
        <v>3</v>
      </c>
      <c r="B23" s="118" t="s">
        <v>35</v>
      </c>
      <c r="C23" s="112">
        <f t="shared" si="4"/>
        <v>0</v>
      </c>
      <c r="D23" s="112">
        <f t="shared" si="5"/>
        <v>0</v>
      </c>
      <c r="E23" s="119"/>
      <c r="F23" s="119"/>
      <c r="G23" s="119"/>
      <c r="H23" s="119"/>
      <c r="I23" s="119"/>
      <c r="J23" s="119"/>
      <c r="K23" s="119"/>
      <c r="L23" s="119"/>
      <c r="M23" s="120"/>
      <c r="N23" s="120"/>
      <c r="O23" s="120"/>
      <c r="P23" s="120"/>
      <c r="Q23" s="123"/>
    </row>
    <row r="24" s="89" customFormat="1" ht="34.5" customHeight="1" spans="1:17">
      <c r="A24" s="122">
        <v>4</v>
      </c>
      <c r="B24" s="118" t="s">
        <v>36</v>
      </c>
      <c r="C24" s="112">
        <f t="shared" si="4"/>
        <v>0</v>
      </c>
      <c r="D24" s="112">
        <f t="shared" si="5"/>
        <v>0</v>
      </c>
      <c r="E24" s="119"/>
      <c r="F24" s="119"/>
      <c r="G24" s="119"/>
      <c r="H24" s="119"/>
      <c r="I24" s="119"/>
      <c r="J24" s="119"/>
      <c r="K24" s="119"/>
      <c r="L24" s="119"/>
      <c r="M24" s="120"/>
      <c r="N24" s="120"/>
      <c r="O24" s="120"/>
      <c r="P24" s="120"/>
      <c r="Q24" s="123"/>
    </row>
    <row r="25" s="89" customFormat="1" ht="34.5" customHeight="1" spans="1:17">
      <c r="A25" s="122">
        <v>5</v>
      </c>
      <c r="B25" s="124" t="s">
        <v>37</v>
      </c>
      <c r="C25" s="112">
        <f t="shared" si="4"/>
        <v>0</v>
      </c>
      <c r="D25" s="112">
        <f t="shared" si="5"/>
        <v>0</v>
      </c>
      <c r="E25" s="119"/>
      <c r="F25" s="119"/>
      <c r="G25" s="119"/>
      <c r="H25" s="119"/>
      <c r="I25" s="119"/>
      <c r="J25" s="119"/>
      <c r="K25" s="119"/>
      <c r="L25" s="119"/>
      <c r="M25" s="120"/>
      <c r="N25" s="120"/>
      <c r="O25" s="120"/>
      <c r="P25" s="120"/>
      <c r="Q25" s="123"/>
    </row>
    <row r="26" s="89" customFormat="1" ht="34.5" customHeight="1" spans="1:17">
      <c r="A26" s="122">
        <v>6</v>
      </c>
      <c r="B26" s="124" t="s">
        <v>38</v>
      </c>
      <c r="C26" s="112">
        <f t="shared" si="4"/>
        <v>0</v>
      </c>
      <c r="D26" s="112">
        <f t="shared" si="5"/>
        <v>0</v>
      </c>
      <c r="E26" s="119"/>
      <c r="F26" s="119"/>
      <c r="G26" s="119"/>
      <c r="H26" s="119"/>
      <c r="I26" s="119"/>
      <c r="J26" s="119"/>
      <c r="K26" s="119"/>
      <c r="L26" s="119"/>
      <c r="M26" s="120"/>
      <c r="N26" s="120"/>
      <c r="O26" s="120"/>
      <c r="P26" s="120"/>
      <c r="Q26" s="123"/>
    </row>
    <row r="27" s="89" customFormat="1" ht="34.5" customHeight="1" spans="1:17">
      <c r="A27" s="122">
        <v>7</v>
      </c>
      <c r="B27" s="118" t="s">
        <v>39</v>
      </c>
      <c r="C27" s="112">
        <f t="shared" si="4"/>
        <v>0</v>
      </c>
      <c r="D27" s="112">
        <f t="shared" si="5"/>
        <v>0</v>
      </c>
      <c r="E27" s="119"/>
      <c r="F27" s="119"/>
      <c r="G27" s="119"/>
      <c r="H27" s="119"/>
      <c r="I27" s="119"/>
      <c r="J27" s="119"/>
      <c r="K27" s="119"/>
      <c r="L27" s="119"/>
      <c r="M27" s="120"/>
      <c r="N27" s="120"/>
      <c r="O27" s="120"/>
      <c r="P27" s="120"/>
      <c r="Q27" s="123"/>
    </row>
    <row r="28" s="89" customFormat="1" ht="34.5" customHeight="1" spans="1:17">
      <c r="A28" s="122">
        <v>8</v>
      </c>
      <c r="B28" s="118" t="s">
        <v>40</v>
      </c>
      <c r="C28" s="112">
        <f t="shared" si="4"/>
        <v>0</v>
      </c>
      <c r="D28" s="112">
        <f t="shared" si="5"/>
        <v>0</v>
      </c>
      <c r="E28" s="119"/>
      <c r="F28" s="119"/>
      <c r="G28" s="119"/>
      <c r="H28" s="119"/>
      <c r="I28" s="119"/>
      <c r="J28" s="119"/>
      <c r="K28" s="119"/>
      <c r="L28" s="119"/>
      <c r="M28" s="120"/>
      <c r="N28" s="120"/>
      <c r="O28" s="120"/>
      <c r="P28" s="120"/>
      <c r="Q28" s="123"/>
    </row>
    <row r="29" s="89" customFormat="1" ht="34.5" customHeight="1" spans="1:17">
      <c r="A29" s="122">
        <v>9</v>
      </c>
      <c r="B29" s="124" t="s">
        <v>41</v>
      </c>
      <c r="C29" s="112">
        <f t="shared" si="4"/>
        <v>0</v>
      </c>
      <c r="D29" s="112">
        <f t="shared" si="5"/>
        <v>0</v>
      </c>
      <c r="E29" s="119"/>
      <c r="F29" s="119"/>
      <c r="G29" s="119"/>
      <c r="H29" s="119"/>
      <c r="I29" s="119"/>
      <c r="J29" s="119"/>
      <c r="K29" s="119"/>
      <c r="L29" s="119"/>
      <c r="M29" s="120"/>
      <c r="N29" s="120"/>
      <c r="O29" s="120"/>
      <c r="P29" s="120"/>
      <c r="Q29" s="123"/>
    </row>
    <row r="30" s="89" customFormat="1" ht="34.5" customHeight="1" spans="1:17">
      <c r="A30" s="122">
        <v>10</v>
      </c>
      <c r="B30" s="118" t="s">
        <v>42</v>
      </c>
      <c r="C30" s="112">
        <f t="shared" si="4"/>
        <v>0</v>
      </c>
      <c r="D30" s="112">
        <f t="shared" si="5"/>
        <v>0</v>
      </c>
      <c r="E30" s="120"/>
      <c r="F30" s="120"/>
      <c r="G30" s="120"/>
      <c r="H30" s="120"/>
      <c r="I30" s="120"/>
      <c r="J30" s="120"/>
      <c r="K30" s="120"/>
      <c r="L30" s="120"/>
      <c r="M30" s="120"/>
      <c r="N30" s="120"/>
      <c r="O30" s="120"/>
      <c r="P30" s="120"/>
      <c r="Q30" s="123"/>
    </row>
    <row r="31" s="89" customFormat="1" ht="34.5" customHeight="1" spans="1:17">
      <c r="A31" s="122">
        <v>11</v>
      </c>
      <c r="B31" s="118" t="s">
        <v>43</v>
      </c>
      <c r="C31" s="112">
        <f t="shared" si="4"/>
        <v>0</v>
      </c>
      <c r="D31" s="112">
        <f t="shared" si="5"/>
        <v>0</v>
      </c>
      <c r="E31" s="120"/>
      <c r="F31" s="120"/>
      <c r="G31" s="120"/>
      <c r="H31" s="120"/>
      <c r="I31" s="120"/>
      <c r="J31" s="120"/>
      <c r="K31" s="120"/>
      <c r="L31" s="120"/>
      <c r="M31" s="120"/>
      <c r="N31" s="120"/>
      <c r="O31" s="120"/>
      <c r="P31" s="120"/>
      <c r="Q31" s="123"/>
    </row>
    <row r="32" s="89" customFormat="1" ht="34.5" customHeight="1" spans="1:17">
      <c r="A32" s="122">
        <v>12</v>
      </c>
      <c r="B32" s="118" t="s">
        <v>44</v>
      </c>
      <c r="C32" s="112">
        <f t="shared" si="4"/>
        <v>0</v>
      </c>
      <c r="D32" s="112">
        <f t="shared" si="5"/>
        <v>0</v>
      </c>
      <c r="E32" s="120"/>
      <c r="F32" s="120"/>
      <c r="G32" s="120"/>
      <c r="H32" s="120"/>
      <c r="I32" s="120"/>
      <c r="J32" s="120"/>
      <c r="K32" s="120"/>
      <c r="L32" s="120"/>
      <c r="M32" s="120"/>
      <c r="N32" s="120"/>
      <c r="O32" s="120"/>
      <c r="P32" s="120"/>
      <c r="Q32" s="123"/>
    </row>
    <row r="33" s="89" customFormat="1" ht="34.5" customHeight="1" spans="1:17">
      <c r="A33" s="122">
        <v>13</v>
      </c>
      <c r="B33" s="124" t="s">
        <v>45</v>
      </c>
      <c r="C33" s="112">
        <f t="shared" si="4"/>
        <v>0</v>
      </c>
      <c r="D33" s="112">
        <f t="shared" si="5"/>
        <v>0</v>
      </c>
      <c r="E33" s="120"/>
      <c r="F33" s="120"/>
      <c r="G33" s="120"/>
      <c r="H33" s="120"/>
      <c r="I33" s="120"/>
      <c r="J33" s="120"/>
      <c r="K33" s="120"/>
      <c r="L33" s="120"/>
      <c r="M33" s="120"/>
      <c r="N33" s="120"/>
      <c r="O33" s="120"/>
      <c r="P33" s="120"/>
      <c r="Q33" s="123"/>
    </row>
    <row r="34" s="89" customFormat="1" ht="34.5" customHeight="1" spans="1:17">
      <c r="A34" s="122">
        <v>14</v>
      </c>
      <c r="B34" s="118" t="s">
        <v>46</v>
      </c>
      <c r="C34" s="112">
        <f t="shared" si="4"/>
        <v>0</v>
      </c>
      <c r="D34" s="112">
        <f t="shared" si="5"/>
        <v>0</v>
      </c>
      <c r="E34" s="120"/>
      <c r="F34" s="120"/>
      <c r="G34" s="120"/>
      <c r="H34" s="120"/>
      <c r="I34" s="120"/>
      <c r="J34" s="120"/>
      <c r="K34" s="120"/>
      <c r="L34" s="120"/>
      <c r="M34" s="120"/>
      <c r="N34" s="120"/>
      <c r="O34" s="120"/>
      <c r="P34" s="120"/>
      <c r="Q34" s="123"/>
    </row>
    <row r="35" s="89" customFormat="1" ht="34.5" customHeight="1" spans="1:17">
      <c r="A35" s="122">
        <v>15</v>
      </c>
      <c r="B35" s="124" t="s">
        <v>47</v>
      </c>
      <c r="C35" s="112">
        <f t="shared" si="4"/>
        <v>0</v>
      </c>
      <c r="D35" s="112">
        <f t="shared" si="5"/>
        <v>0</v>
      </c>
      <c r="E35" s="120"/>
      <c r="F35" s="120"/>
      <c r="G35" s="120"/>
      <c r="H35" s="120"/>
      <c r="I35" s="120"/>
      <c r="J35" s="120"/>
      <c r="K35" s="120"/>
      <c r="L35" s="120"/>
      <c r="M35" s="120"/>
      <c r="N35" s="120"/>
      <c r="O35" s="120"/>
      <c r="P35" s="120"/>
      <c r="Q35" s="123"/>
    </row>
    <row r="36" s="89" customFormat="1" ht="34.5" customHeight="1" spans="1:17">
      <c r="A36" s="122">
        <v>16</v>
      </c>
      <c r="B36" s="124" t="s">
        <v>48</v>
      </c>
      <c r="C36" s="112">
        <f t="shared" si="4"/>
        <v>0</v>
      </c>
      <c r="D36" s="112">
        <f t="shared" si="5"/>
        <v>0</v>
      </c>
      <c r="E36" s="120"/>
      <c r="F36" s="120"/>
      <c r="G36" s="120"/>
      <c r="H36" s="120"/>
      <c r="I36" s="120"/>
      <c r="J36" s="120"/>
      <c r="K36" s="120"/>
      <c r="L36" s="120"/>
      <c r="M36" s="120"/>
      <c r="N36" s="120"/>
      <c r="O36" s="120"/>
      <c r="P36" s="120"/>
      <c r="Q36" s="123"/>
    </row>
    <row r="37" s="89" customFormat="1" ht="34.5" customHeight="1" spans="1:17">
      <c r="A37" s="122">
        <v>17</v>
      </c>
      <c r="B37" s="124" t="s">
        <v>49</v>
      </c>
      <c r="C37" s="112">
        <f t="shared" si="4"/>
        <v>0</v>
      </c>
      <c r="D37" s="112">
        <f t="shared" si="5"/>
        <v>0</v>
      </c>
      <c r="E37" s="120"/>
      <c r="F37" s="120"/>
      <c r="G37" s="120"/>
      <c r="H37" s="120"/>
      <c r="I37" s="120"/>
      <c r="J37" s="120"/>
      <c r="K37" s="120"/>
      <c r="L37" s="120"/>
      <c r="M37" s="120"/>
      <c r="N37" s="120"/>
      <c r="O37" s="120"/>
      <c r="P37" s="120"/>
      <c r="Q37" s="123"/>
    </row>
    <row r="38" s="89" customFormat="1" ht="34.5" customHeight="1" spans="1:17">
      <c r="A38" s="122">
        <v>18</v>
      </c>
      <c r="B38" s="124" t="s">
        <v>50</v>
      </c>
      <c r="C38" s="112">
        <f t="shared" si="4"/>
        <v>0</v>
      </c>
      <c r="D38" s="112">
        <f t="shared" si="5"/>
        <v>0</v>
      </c>
      <c r="E38" s="120"/>
      <c r="F38" s="120"/>
      <c r="G38" s="120"/>
      <c r="H38" s="120"/>
      <c r="I38" s="120"/>
      <c r="J38" s="120"/>
      <c r="K38" s="120"/>
      <c r="L38" s="120"/>
      <c r="M38" s="120"/>
      <c r="N38" s="120"/>
      <c r="O38" s="120"/>
      <c r="P38" s="120"/>
      <c r="Q38" s="123"/>
    </row>
    <row r="39" s="89" customFormat="1" ht="34.5" customHeight="1" spans="1:17">
      <c r="A39" s="122">
        <v>19</v>
      </c>
      <c r="B39" s="124" t="s">
        <v>51</v>
      </c>
      <c r="C39" s="112">
        <f t="shared" si="4"/>
        <v>0</v>
      </c>
      <c r="D39" s="112">
        <f t="shared" si="5"/>
        <v>0</v>
      </c>
      <c r="E39" s="120"/>
      <c r="F39" s="120"/>
      <c r="G39" s="120"/>
      <c r="H39" s="120"/>
      <c r="I39" s="120"/>
      <c r="J39" s="120"/>
      <c r="K39" s="120"/>
      <c r="L39" s="120"/>
      <c r="M39" s="120"/>
      <c r="N39" s="120"/>
      <c r="O39" s="120"/>
      <c r="P39" s="120"/>
      <c r="Q39" s="123"/>
    </row>
    <row r="40" s="85" customFormat="1" ht="34.5" customHeight="1" spans="1:17">
      <c r="A40" s="121" t="s">
        <v>52</v>
      </c>
      <c r="B40" s="121"/>
      <c r="C40" s="108">
        <f t="shared" ref="C40:P40" si="7">SUM(C41:C54)</f>
        <v>0</v>
      </c>
      <c r="D40" s="108">
        <f t="shared" si="7"/>
        <v>0</v>
      </c>
      <c r="E40" s="108">
        <f t="shared" si="7"/>
        <v>0</v>
      </c>
      <c r="F40" s="108">
        <f t="shared" si="7"/>
        <v>0</v>
      </c>
      <c r="G40" s="108">
        <f t="shared" si="7"/>
        <v>0</v>
      </c>
      <c r="H40" s="108">
        <f t="shared" si="7"/>
        <v>0</v>
      </c>
      <c r="I40" s="108">
        <f t="shared" si="7"/>
        <v>0</v>
      </c>
      <c r="J40" s="108">
        <f t="shared" si="7"/>
        <v>0</v>
      </c>
      <c r="K40" s="108">
        <f t="shared" si="7"/>
        <v>0</v>
      </c>
      <c r="L40" s="108">
        <f t="shared" si="7"/>
        <v>0</v>
      </c>
      <c r="M40" s="108">
        <f t="shared" si="7"/>
        <v>0</v>
      </c>
      <c r="N40" s="108">
        <f t="shared" si="7"/>
        <v>0</v>
      </c>
      <c r="O40" s="108">
        <f t="shared" si="7"/>
        <v>0</v>
      </c>
      <c r="P40" s="108">
        <f t="shared" si="7"/>
        <v>0</v>
      </c>
      <c r="Q40" s="110"/>
    </row>
    <row r="41" s="84" customFormat="1" ht="34.5" customHeight="1" spans="1:17">
      <c r="A41" s="122">
        <v>1</v>
      </c>
      <c r="B41" s="122" t="s">
        <v>21</v>
      </c>
      <c r="C41" s="112">
        <f t="shared" ref="C41:C54" si="8">E41+G41+I41+K41+M41+O41</f>
        <v>0</v>
      </c>
      <c r="D41" s="112">
        <f t="shared" ref="D41:D54" si="9">F41+H41+J41+L41+N41+P41</f>
        <v>0</v>
      </c>
      <c r="E41" s="105"/>
      <c r="F41" s="105"/>
      <c r="G41" s="105"/>
      <c r="H41" s="105"/>
      <c r="I41" s="105"/>
      <c r="J41" s="105"/>
      <c r="K41" s="105"/>
      <c r="L41" s="105"/>
      <c r="M41" s="105"/>
      <c r="N41" s="105"/>
      <c r="O41" s="105"/>
      <c r="P41" s="105"/>
      <c r="Q41" s="107"/>
    </row>
    <row r="42" s="84" customFormat="1" ht="34.5" customHeight="1" spans="1:17">
      <c r="A42" s="122">
        <v>2</v>
      </c>
      <c r="B42" s="125" t="s">
        <v>53</v>
      </c>
      <c r="C42" s="112">
        <f t="shared" si="8"/>
        <v>0</v>
      </c>
      <c r="D42" s="112">
        <f t="shared" si="9"/>
        <v>0</v>
      </c>
      <c r="E42" s="113"/>
      <c r="F42" s="113"/>
      <c r="G42" s="113"/>
      <c r="H42" s="113"/>
      <c r="I42" s="113"/>
      <c r="J42" s="113"/>
      <c r="K42" s="113"/>
      <c r="L42" s="113"/>
      <c r="M42" s="113"/>
      <c r="N42" s="113"/>
      <c r="O42" s="113"/>
      <c r="P42" s="113"/>
      <c r="Q42" s="107"/>
    </row>
    <row r="43" s="84" customFormat="1" ht="34.5" customHeight="1" spans="1:17">
      <c r="A43" s="122">
        <v>3</v>
      </c>
      <c r="B43" s="125" t="s">
        <v>54</v>
      </c>
      <c r="C43" s="112">
        <f t="shared" si="8"/>
        <v>0</v>
      </c>
      <c r="D43" s="112">
        <f t="shared" si="9"/>
        <v>0</v>
      </c>
      <c r="E43" s="113"/>
      <c r="F43" s="113"/>
      <c r="G43" s="113"/>
      <c r="H43" s="113"/>
      <c r="I43" s="113"/>
      <c r="J43" s="113"/>
      <c r="K43" s="113"/>
      <c r="L43" s="113"/>
      <c r="M43" s="113"/>
      <c r="N43" s="113"/>
      <c r="O43" s="113"/>
      <c r="P43" s="113"/>
      <c r="Q43" s="107"/>
    </row>
    <row r="44" s="90" customFormat="1" ht="34.5" customHeight="1" spans="1:17">
      <c r="A44" s="122">
        <v>4</v>
      </c>
      <c r="B44" s="122" t="s">
        <v>55</v>
      </c>
      <c r="C44" s="112">
        <f t="shared" si="8"/>
        <v>0</v>
      </c>
      <c r="D44" s="112">
        <f t="shared" si="9"/>
        <v>0</v>
      </c>
      <c r="E44" s="113"/>
      <c r="F44" s="113"/>
      <c r="G44" s="113"/>
      <c r="H44" s="113"/>
      <c r="I44" s="113"/>
      <c r="J44" s="113"/>
      <c r="K44" s="113"/>
      <c r="L44" s="113"/>
      <c r="M44" s="113"/>
      <c r="N44" s="113"/>
      <c r="O44" s="113"/>
      <c r="P44" s="113"/>
      <c r="Q44" s="126"/>
    </row>
    <row r="45" s="84" customFormat="1" ht="34.5" customHeight="1" spans="1:17">
      <c r="A45" s="122">
        <v>5</v>
      </c>
      <c r="B45" s="125" t="s">
        <v>56</v>
      </c>
      <c r="C45" s="112">
        <f t="shared" si="8"/>
        <v>0</v>
      </c>
      <c r="D45" s="112">
        <f t="shared" si="9"/>
        <v>0</v>
      </c>
      <c r="E45" s="113"/>
      <c r="F45" s="113"/>
      <c r="G45" s="113"/>
      <c r="H45" s="113"/>
      <c r="I45" s="113"/>
      <c r="J45" s="113"/>
      <c r="K45" s="113"/>
      <c r="L45" s="113"/>
      <c r="M45" s="113"/>
      <c r="N45" s="113"/>
      <c r="O45" s="113"/>
      <c r="P45" s="113"/>
      <c r="Q45" s="107"/>
    </row>
    <row r="46" s="84" customFormat="1" ht="34.5" customHeight="1" spans="1:17">
      <c r="A46" s="122">
        <v>6</v>
      </c>
      <c r="B46" s="125" t="s">
        <v>57</v>
      </c>
      <c r="C46" s="112">
        <f t="shared" si="8"/>
        <v>0</v>
      </c>
      <c r="D46" s="112">
        <f t="shared" si="9"/>
        <v>0</v>
      </c>
      <c r="E46" s="113"/>
      <c r="F46" s="113"/>
      <c r="G46" s="113"/>
      <c r="H46" s="113"/>
      <c r="I46" s="113"/>
      <c r="J46" s="113"/>
      <c r="K46" s="113"/>
      <c r="L46" s="113"/>
      <c r="M46" s="113"/>
      <c r="N46" s="113"/>
      <c r="O46" s="113"/>
      <c r="P46" s="113"/>
      <c r="Q46" s="107"/>
    </row>
    <row r="47" s="84" customFormat="1" ht="34.5" customHeight="1" spans="1:17">
      <c r="A47" s="122">
        <v>7</v>
      </c>
      <c r="B47" s="125" t="s">
        <v>58</v>
      </c>
      <c r="C47" s="112">
        <f t="shared" si="8"/>
        <v>0</v>
      </c>
      <c r="D47" s="112">
        <f t="shared" si="9"/>
        <v>0</v>
      </c>
      <c r="E47" s="113"/>
      <c r="F47" s="113"/>
      <c r="G47" s="113"/>
      <c r="H47" s="113"/>
      <c r="I47" s="113"/>
      <c r="J47" s="113"/>
      <c r="K47" s="113"/>
      <c r="L47" s="113"/>
      <c r="M47" s="113"/>
      <c r="N47" s="113"/>
      <c r="O47" s="113"/>
      <c r="P47" s="113"/>
      <c r="Q47" s="107"/>
    </row>
    <row r="48" s="84" customFormat="1" ht="34.5" customHeight="1" spans="1:17">
      <c r="A48" s="122">
        <v>8</v>
      </c>
      <c r="B48" s="122" t="s">
        <v>59</v>
      </c>
      <c r="C48" s="112">
        <f t="shared" si="8"/>
        <v>0</v>
      </c>
      <c r="D48" s="112">
        <f t="shared" si="9"/>
        <v>0</v>
      </c>
      <c r="E48" s="113"/>
      <c r="F48" s="113"/>
      <c r="G48" s="113"/>
      <c r="H48" s="113"/>
      <c r="I48" s="113"/>
      <c r="J48" s="113"/>
      <c r="K48" s="113"/>
      <c r="L48" s="113"/>
      <c r="M48" s="113"/>
      <c r="N48" s="113"/>
      <c r="O48" s="113"/>
      <c r="P48" s="113"/>
      <c r="Q48" s="107"/>
    </row>
    <row r="49" s="84" customFormat="1" ht="34.5" customHeight="1" spans="1:17">
      <c r="A49" s="122">
        <v>9</v>
      </c>
      <c r="B49" s="127" t="s">
        <v>60</v>
      </c>
      <c r="C49" s="112">
        <f t="shared" si="8"/>
        <v>0</v>
      </c>
      <c r="D49" s="112">
        <f t="shared" si="9"/>
        <v>0</v>
      </c>
      <c r="E49" s="113"/>
      <c r="F49" s="113"/>
      <c r="G49" s="113"/>
      <c r="H49" s="113"/>
      <c r="I49" s="113"/>
      <c r="J49" s="113"/>
      <c r="K49" s="113"/>
      <c r="L49" s="113"/>
      <c r="M49" s="113"/>
      <c r="N49" s="113"/>
      <c r="O49" s="113"/>
      <c r="P49" s="113"/>
      <c r="Q49" s="107"/>
    </row>
    <row r="50" s="84" customFormat="1" ht="34.5" customHeight="1" spans="1:17">
      <c r="A50" s="122">
        <v>10</v>
      </c>
      <c r="B50" s="125" t="s">
        <v>61</v>
      </c>
      <c r="C50" s="112">
        <f t="shared" si="8"/>
        <v>0</v>
      </c>
      <c r="D50" s="112">
        <f t="shared" si="9"/>
        <v>0</v>
      </c>
      <c r="E50" s="113"/>
      <c r="F50" s="113"/>
      <c r="G50" s="113"/>
      <c r="H50" s="113"/>
      <c r="I50" s="113"/>
      <c r="J50" s="113"/>
      <c r="K50" s="113"/>
      <c r="L50" s="113"/>
      <c r="M50" s="113"/>
      <c r="N50" s="113"/>
      <c r="O50" s="113"/>
      <c r="P50" s="113"/>
      <c r="Q50" s="107"/>
    </row>
    <row r="51" s="84" customFormat="1" ht="34.5" customHeight="1" spans="1:17">
      <c r="A51" s="122">
        <v>11</v>
      </c>
      <c r="B51" s="127" t="s">
        <v>62</v>
      </c>
      <c r="C51" s="112">
        <f t="shared" si="8"/>
        <v>0</v>
      </c>
      <c r="D51" s="112">
        <f t="shared" si="9"/>
        <v>0</v>
      </c>
      <c r="E51" s="113"/>
      <c r="F51" s="113"/>
      <c r="G51" s="113"/>
      <c r="H51" s="113"/>
      <c r="I51" s="113"/>
      <c r="J51" s="113"/>
      <c r="K51" s="113"/>
      <c r="L51" s="113"/>
      <c r="M51" s="113"/>
      <c r="N51" s="113"/>
      <c r="O51" s="113"/>
      <c r="P51" s="113"/>
      <c r="Q51" s="107"/>
    </row>
    <row r="52" s="84" customFormat="1" ht="34.5" customHeight="1" spans="1:17">
      <c r="A52" s="122">
        <v>12</v>
      </c>
      <c r="B52" s="127" t="s">
        <v>63</v>
      </c>
      <c r="C52" s="112">
        <f t="shared" si="8"/>
        <v>0</v>
      </c>
      <c r="D52" s="112">
        <f t="shared" si="9"/>
        <v>0</v>
      </c>
      <c r="E52" s="113"/>
      <c r="F52" s="113"/>
      <c r="G52" s="113"/>
      <c r="H52" s="113"/>
      <c r="I52" s="113"/>
      <c r="J52" s="113"/>
      <c r="K52" s="113"/>
      <c r="L52" s="113"/>
      <c r="M52" s="113"/>
      <c r="N52" s="113"/>
      <c r="O52" s="113"/>
      <c r="P52" s="113"/>
      <c r="Q52" s="107"/>
    </row>
    <row r="53" s="84" customFormat="1" ht="34.5" customHeight="1" spans="1:17">
      <c r="A53" s="122">
        <v>13</v>
      </c>
      <c r="B53" s="127" t="s">
        <v>64</v>
      </c>
      <c r="C53" s="112">
        <f t="shared" si="8"/>
        <v>0</v>
      </c>
      <c r="D53" s="112">
        <f t="shared" si="9"/>
        <v>0</v>
      </c>
      <c r="E53" s="113"/>
      <c r="F53" s="113"/>
      <c r="G53" s="113"/>
      <c r="H53" s="113"/>
      <c r="I53" s="113"/>
      <c r="J53" s="113"/>
      <c r="K53" s="113"/>
      <c r="L53" s="113"/>
      <c r="M53" s="113"/>
      <c r="N53" s="113"/>
      <c r="O53" s="113"/>
      <c r="P53" s="113"/>
      <c r="Q53" s="107"/>
    </row>
    <row r="54" s="87" customFormat="1" ht="34.5" customHeight="1" spans="1:17">
      <c r="A54" s="122">
        <v>14</v>
      </c>
      <c r="B54" s="122" t="s">
        <v>65</v>
      </c>
      <c r="C54" s="112">
        <f t="shared" si="8"/>
        <v>0</v>
      </c>
      <c r="D54" s="112">
        <f t="shared" si="9"/>
        <v>0</v>
      </c>
      <c r="E54" s="120"/>
      <c r="F54" s="120"/>
      <c r="G54" s="120"/>
      <c r="H54" s="120"/>
      <c r="I54" s="120"/>
      <c r="J54" s="120"/>
      <c r="K54" s="120"/>
      <c r="L54" s="120"/>
      <c r="M54" s="120"/>
      <c r="N54" s="120"/>
      <c r="O54" s="120"/>
      <c r="P54" s="120"/>
      <c r="Q54" s="116"/>
    </row>
    <row r="55" s="85" customFormat="1" ht="34.5" customHeight="1" spans="1:17">
      <c r="A55" s="114" t="s">
        <v>66</v>
      </c>
      <c r="B55" s="114"/>
      <c r="C55" s="121">
        <f>SUM(C56:C63)</f>
        <v>0</v>
      </c>
      <c r="D55" s="121">
        <f t="shared" ref="D55:P55" si="10">SUM(D56:D63)</f>
        <v>0</v>
      </c>
      <c r="E55" s="121">
        <f t="shared" si="10"/>
        <v>0</v>
      </c>
      <c r="F55" s="121">
        <f t="shared" si="10"/>
        <v>0</v>
      </c>
      <c r="G55" s="121">
        <f t="shared" si="10"/>
        <v>0</v>
      </c>
      <c r="H55" s="121">
        <f t="shared" si="10"/>
        <v>0</v>
      </c>
      <c r="I55" s="121">
        <f t="shared" si="10"/>
        <v>0</v>
      </c>
      <c r="J55" s="121">
        <f t="shared" si="10"/>
        <v>0</v>
      </c>
      <c r="K55" s="121">
        <f t="shared" si="10"/>
        <v>0</v>
      </c>
      <c r="L55" s="121">
        <f t="shared" si="10"/>
        <v>0</v>
      </c>
      <c r="M55" s="121">
        <f t="shared" si="10"/>
        <v>0</v>
      </c>
      <c r="N55" s="121">
        <f t="shared" si="10"/>
        <v>0</v>
      </c>
      <c r="O55" s="121">
        <f t="shared" si="10"/>
        <v>0</v>
      </c>
      <c r="P55" s="121">
        <f t="shared" si="10"/>
        <v>0</v>
      </c>
      <c r="Q55" s="110"/>
    </row>
    <row r="56" s="91" customFormat="1" ht="34.5" customHeight="1" spans="1:17">
      <c r="A56" s="117">
        <v>1</v>
      </c>
      <c r="B56" s="118" t="s">
        <v>67</v>
      </c>
      <c r="C56" s="112">
        <f t="shared" ref="C56:C63" si="11">E56+G56+I56+K56+M56+O56</f>
        <v>0</v>
      </c>
      <c r="D56" s="112">
        <f t="shared" ref="D56:D63" si="12">F56+H56+J56+L56+N56+P56</f>
        <v>0</v>
      </c>
      <c r="E56" s="119"/>
      <c r="F56" s="119"/>
      <c r="G56" s="119"/>
      <c r="H56" s="119"/>
      <c r="I56" s="119"/>
      <c r="J56" s="119"/>
      <c r="K56" s="119"/>
      <c r="L56" s="119"/>
      <c r="M56" s="119"/>
      <c r="N56" s="119"/>
      <c r="O56" s="119"/>
      <c r="P56" s="119"/>
      <c r="Q56" s="126"/>
    </row>
    <row r="57" s="91" customFormat="1" ht="34.5" customHeight="1" spans="1:17">
      <c r="A57" s="117">
        <v>2</v>
      </c>
      <c r="B57" s="118" t="s">
        <v>68</v>
      </c>
      <c r="C57" s="112">
        <f t="shared" si="11"/>
        <v>0</v>
      </c>
      <c r="D57" s="112">
        <f t="shared" si="12"/>
        <v>0</v>
      </c>
      <c r="E57" s="119"/>
      <c r="F57" s="119"/>
      <c r="G57" s="119"/>
      <c r="H57" s="119"/>
      <c r="I57" s="119"/>
      <c r="J57" s="119"/>
      <c r="K57" s="119"/>
      <c r="L57" s="119"/>
      <c r="M57" s="119"/>
      <c r="N57" s="119"/>
      <c r="O57" s="119"/>
      <c r="P57" s="119"/>
      <c r="Q57" s="126"/>
    </row>
    <row r="58" s="91" customFormat="1" ht="34.5" customHeight="1" spans="1:17">
      <c r="A58" s="117">
        <v>3</v>
      </c>
      <c r="B58" s="118" t="s">
        <v>69</v>
      </c>
      <c r="C58" s="112">
        <f t="shared" si="11"/>
        <v>0</v>
      </c>
      <c r="D58" s="112">
        <f t="shared" si="12"/>
        <v>0</v>
      </c>
      <c r="E58" s="119"/>
      <c r="F58" s="119"/>
      <c r="G58" s="119"/>
      <c r="H58" s="119"/>
      <c r="I58" s="119"/>
      <c r="J58" s="119"/>
      <c r="K58" s="119"/>
      <c r="L58" s="119"/>
      <c r="M58" s="120"/>
      <c r="N58" s="120"/>
      <c r="O58" s="120"/>
      <c r="P58" s="120"/>
      <c r="Q58" s="126"/>
    </row>
    <row r="59" s="91" customFormat="1" ht="34.5" customHeight="1" spans="1:17">
      <c r="A59" s="117">
        <v>4</v>
      </c>
      <c r="B59" s="124" t="s">
        <v>70</v>
      </c>
      <c r="C59" s="112">
        <f t="shared" si="11"/>
        <v>0</v>
      </c>
      <c r="D59" s="112">
        <f t="shared" si="12"/>
        <v>0</v>
      </c>
      <c r="E59" s="119"/>
      <c r="F59" s="119"/>
      <c r="G59" s="119"/>
      <c r="H59" s="119"/>
      <c r="I59" s="119"/>
      <c r="J59" s="119"/>
      <c r="K59" s="119"/>
      <c r="L59" s="119"/>
      <c r="M59" s="120"/>
      <c r="N59" s="120"/>
      <c r="O59" s="120"/>
      <c r="P59" s="120"/>
      <c r="Q59" s="126"/>
    </row>
    <row r="60" s="91" customFormat="1" ht="34.5" customHeight="1" spans="1:17">
      <c r="A60" s="117">
        <v>5</v>
      </c>
      <c r="B60" s="124" t="s">
        <v>71</v>
      </c>
      <c r="C60" s="112">
        <f t="shared" si="11"/>
        <v>0</v>
      </c>
      <c r="D60" s="112">
        <f t="shared" si="12"/>
        <v>0</v>
      </c>
      <c r="E60" s="119"/>
      <c r="F60" s="119"/>
      <c r="G60" s="119"/>
      <c r="H60" s="119"/>
      <c r="I60" s="119"/>
      <c r="J60" s="119"/>
      <c r="K60" s="119"/>
      <c r="L60" s="119"/>
      <c r="M60" s="120"/>
      <c r="N60" s="120"/>
      <c r="O60" s="120"/>
      <c r="P60" s="120"/>
      <c r="Q60" s="126"/>
    </row>
    <row r="61" s="91" customFormat="1" ht="34.5" customHeight="1" spans="1:17">
      <c r="A61" s="117">
        <v>6</v>
      </c>
      <c r="B61" s="118" t="s">
        <v>72</v>
      </c>
      <c r="C61" s="112">
        <f t="shared" si="11"/>
        <v>0</v>
      </c>
      <c r="D61" s="112">
        <f t="shared" si="12"/>
        <v>0</v>
      </c>
      <c r="E61" s="119"/>
      <c r="F61" s="119"/>
      <c r="G61" s="119"/>
      <c r="H61" s="119"/>
      <c r="I61" s="119"/>
      <c r="J61" s="119"/>
      <c r="K61" s="119"/>
      <c r="L61" s="119"/>
      <c r="M61" s="120"/>
      <c r="N61" s="120"/>
      <c r="O61" s="120"/>
      <c r="P61" s="120"/>
      <c r="Q61" s="126"/>
    </row>
    <row r="62" s="91" customFormat="1" ht="34.5" customHeight="1" spans="1:17">
      <c r="A62" s="117">
        <v>7</v>
      </c>
      <c r="B62" s="124" t="s">
        <v>73</v>
      </c>
      <c r="C62" s="112">
        <f t="shared" si="11"/>
        <v>0</v>
      </c>
      <c r="D62" s="112">
        <f t="shared" si="12"/>
        <v>0</v>
      </c>
      <c r="E62" s="119"/>
      <c r="F62" s="119"/>
      <c r="G62" s="119"/>
      <c r="H62" s="119"/>
      <c r="I62" s="119"/>
      <c r="J62" s="119"/>
      <c r="K62" s="119"/>
      <c r="L62" s="119"/>
      <c r="M62" s="120"/>
      <c r="N62" s="120"/>
      <c r="O62" s="120"/>
      <c r="P62" s="120"/>
      <c r="Q62" s="126"/>
    </row>
    <row r="63" s="91" customFormat="1" ht="34.5" customHeight="1" spans="1:17">
      <c r="A63" s="117">
        <v>8</v>
      </c>
      <c r="B63" s="124" t="s">
        <v>74</v>
      </c>
      <c r="C63" s="112">
        <f t="shared" si="11"/>
        <v>0</v>
      </c>
      <c r="D63" s="112">
        <f t="shared" si="12"/>
        <v>0</v>
      </c>
      <c r="E63" s="119"/>
      <c r="F63" s="119"/>
      <c r="G63" s="119"/>
      <c r="H63" s="119"/>
      <c r="I63" s="119"/>
      <c r="J63" s="119"/>
      <c r="K63" s="119"/>
      <c r="L63" s="119"/>
      <c r="M63" s="120"/>
      <c r="N63" s="120"/>
      <c r="O63" s="120"/>
      <c r="P63" s="120"/>
      <c r="Q63" s="126"/>
    </row>
    <row r="64" s="92" customFormat="1" ht="34.5" customHeight="1" spans="1:17">
      <c r="A64" s="114" t="s">
        <v>75</v>
      </c>
      <c r="B64" s="114"/>
      <c r="C64" s="109">
        <f>SUM(C65:C76)</f>
        <v>34</v>
      </c>
      <c r="D64" s="109">
        <f>SUM(D65:D76)</f>
        <v>24470.872526</v>
      </c>
      <c r="E64" s="109">
        <f t="shared" ref="D64:P64" si="13">SUM(E65:E76)</f>
        <v>12</v>
      </c>
      <c r="F64" s="109">
        <f t="shared" si="13"/>
        <v>3171.08</v>
      </c>
      <c r="G64" s="109">
        <f t="shared" si="13"/>
        <v>6</v>
      </c>
      <c r="H64" s="109">
        <f t="shared" si="13"/>
        <v>4293.1757</v>
      </c>
      <c r="I64" s="109">
        <f t="shared" si="13"/>
        <v>0</v>
      </c>
      <c r="J64" s="109">
        <f t="shared" si="13"/>
        <v>0</v>
      </c>
      <c r="K64" s="109">
        <f t="shared" si="13"/>
        <v>0</v>
      </c>
      <c r="L64" s="109">
        <f t="shared" si="13"/>
        <v>0</v>
      </c>
      <c r="M64" s="109">
        <f t="shared" si="13"/>
        <v>11</v>
      </c>
      <c r="N64" s="109">
        <f t="shared" si="13"/>
        <v>16353.12</v>
      </c>
      <c r="O64" s="109">
        <f t="shared" si="13"/>
        <v>5</v>
      </c>
      <c r="P64" s="109">
        <f t="shared" si="13"/>
        <v>653.496826</v>
      </c>
      <c r="Q64" s="128"/>
    </row>
    <row r="65" s="93" customFormat="1" ht="34.5" customHeight="1" spans="1:17">
      <c r="A65" s="118">
        <v>1</v>
      </c>
      <c r="B65" s="118" t="s">
        <v>21</v>
      </c>
      <c r="C65" s="112">
        <f>E65+G65+I65+K65+M65+O65</f>
        <v>0</v>
      </c>
      <c r="D65" s="112">
        <f>F65+H65+J65+L65+N65+P65</f>
        <v>0</v>
      </c>
      <c r="E65" s="119"/>
      <c r="F65" s="119"/>
      <c r="G65" s="119"/>
      <c r="H65" s="119"/>
      <c r="I65" s="119"/>
      <c r="J65" s="119"/>
      <c r="K65" s="119"/>
      <c r="L65" s="119"/>
      <c r="M65" s="119"/>
      <c r="N65" s="119"/>
      <c r="O65" s="119"/>
      <c r="P65" s="119"/>
      <c r="Q65" s="129"/>
    </row>
    <row r="66" s="93" customFormat="1" ht="34.5" customHeight="1" spans="1:17">
      <c r="A66" s="118">
        <v>2</v>
      </c>
      <c r="B66" s="118" t="s">
        <v>76</v>
      </c>
      <c r="C66" s="112">
        <f>E66+G66+I66+K66+M66+O66</f>
        <v>34</v>
      </c>
      <c r="D66" s="112">
        <f>F66+H66+J66+L66+N66+P66</f>
        <v>24470.872526</v>
      </c>
      <c r="E66" s="119">
        <v>12</v>
      </c>
      <c r="F66" s="119">
        <v>3171.08</v>
      </c>
      <c r="G66" s="119">
        <v>6</v>
      </c>
      <c r="H66" s="119">
        <v>4293.1757</v>
      </c>
      <c r="I66" s="119"/>
      <c r="J66" s="119"/>
      <c r="K66" s="119"/>
      <c r="L66" s="119"/>
      <c r="M66" s="119">
        <v>11</v>
      </c>
      <c r="N66" s="119">
        <v>16353.12</v>
      </c>
      <c r="O66" s="119">
        <v>5</v>
      </c>
      <c r="P66" s="119">
        <v>653.496826</v>
      </c>
      <c r="Q66" s="129"/>
    </row>
    <row r="67" s="93" customFormat="1" ht="34.5" customHeight="1" spans="1:17">
      <c r="A67" s="118">
        <v>3</v>
      </c>
      <c r="B67" s="118" t="s">
        <v>77</v>
      </c>
      <c r="C67" s="112">
        <f>E67+G67+I67+K67+M67+O67</f>
        <v>0</v>
      </c>
      <c r="D67" s="112">
        <f>F67+H67+J67+L67+N67+P67</f>
        <v>0</v>
      </c>
      <c r="E67" s="119"/>
      <c r="F67" s="119"/>
      <c r="G67" s="119"/>
      <c r="H67" s="119"/>
      <c r="I67" s="119"/>
      <c r="J67" s="119"/>
      <c r="K67" s="119"/>
      <c r="L67" s="119"/>
      <c r="M67" s="119"/>
      <c r="N67" s="119"/>
      <c r="O67" s="119"/>
      <c r="P67" s="119"/>
      <c r="Q67" s="129"/>
    </row>
    <row r="68" s="93" customFormat="1" ht="34.5" customHeight="1" spans="1:17">
      <c r="A68" s="118">
        <v>4</v>
      </c>
      <c r="B68" s="118" t="s">
        <v>78</v>
      </c>
      <c r="C68" s="112">
        <f>E68+G68+I68+K68+M68+O68</f>
        <v>0</v>
      </c>
      <c r="D68" s="112">
        <f>F68+H68+J68+L68+N68+P68</f>
        <v>0</v>
      </c>
      <c r="E68" s="119"/>
      <c r="F68" s="119"/>
      <c r="G68" s="119"/>
      <c r="H68" s="119"/>
      <c r="I68" s="119"/>
      <c r="J68" s="119"/>
      <c r="K68" s="119"/>
      <c r="L68" s="119"/>
      <c r="M68" s="119"/>
      <c r="N68" s="119"/>
      <c r="O68" s="119"/>
      <c r="P68" s="119"/>
      <c r="Q68" s="129"/>
    </row>
    <row r="69" s="93" customFormat="1" ht="34.5" customHeight="1" spans="1:17">
      <c r="A69" s="118">
        <v>5</v>
      </c>
      <c r="B69" s="118" t="s">
        <v>79</v>
      </c>
      <c r="C69" s="112">
        <f>E69+G69+I69+K69+M69+O69</f>
        <v>0</v>
      </c>
      <c r="D69" s="112">
        <f>F69+H69+J69+L69+N69+P69</f>
        <v>0</v>
      </c>
      <c r="E69" s="119"/>
      <c r="F69" s="119"/>
      <c r="G69" s="119"/>
      <c r="H69" s="119"/>
      <c r="I69" s="119"/>
      <c r="J69" s="119"/>
      <c r="K69" s="119"/>
      <c r="L69" s="119"/>
      <c r="M69" s="119"/>
      <c r="N69" s="119"/>
      <c r="O69" s="119"/>
      <c r="P69" s="119"/>
      <c r="Q69" s="129"/>
    </row>
    <row r="70" s="93" customFormat="1" ht="34.5" customHeight="1" spans="1:17">
      <c r="A70" s="118">
        <v>6</v>
      </c>
      <c r="B70" s="118" t="s">
        <v>80</v>
      </c>
      <c r="C70" s="112">
        <f t="shared" ref="C70:C98" si="14">E70+G70+I70+K70+M70+O70</f>
        <v>0</v>
      </c>
      <c r="D70" s="112">
        <f t="shared" ref="D70:D98" si="15">F70+H70+J70+L70+N70+P70</f>
        <v>0</v>
      </c>
      <c r="E70" s="119"/>
      <c r="F70" s="119"/>
      <c r="G70" s="119"/>
      <c r="H70" s="119"/>
      <c r="I70" s="119"/>
      <c r="J70" s="119"/>
      <c r="K70" s="119"/>
      <c r="L70" s="119"/>
      <c r="M70" s="119"/>
      <c r="N70" s="119"/>
      <c r="O70" s="119"/>
      <c r="P70" s="119"/>
      <c r="Q70" s="129"/>
    </row>
    <row r="71" s="93" customFormat="1" ht="34.5" customHeight="1" spans="1:17">
      <c r="A71" s="118">
        <v>7</v>
      </c>
      <c r="B71" s="118" t="s">
        <v>81</v>
      </c>
      <c r="C71" s="112">
        <f t="shared" si="14"/>
        <v>0</v>
      </c>
      <c r="D71" s="112">
        <f t="shared" si="15"/>
        <v>0</v>
      </c>
      <c r="E71" s="119"/>
      <c r="F71" s="119"/>
      <c r="G71" s="119"/>
      <c r="H71" s="119"/>
      <c r="I71" s="119"/>
      <c r="J71" s="119"/>
      <c r="K71" s="119"/>
      <c r="L71" s="119"/>
      <c r="M71" s="119"/>
      <c r="N71" s="119"/>
      <c r="O71" s="119"/>
      <c r="P71" s="119"/>
      <c r="Q71" s="129"/>
    </row>
    <row r="72" s="93" customFormat="1" ht="34.5" customHeight="1" spans="1:17">
      <c r="A72" s="118">
        <v>8</v>
      </c>
      <c r="B72" s="118" t="s">
        <v>82</v>
      </c>
      <c r="C72" s="112">
        <f t="shared" si="14"/>
        <v>0</v>
      </c>
      <c r="D72" s="112">
        <f t="shared" si="15"/>
        <v>0</v>
      </c>
      <c r="E72" s="119"/>
      <c r="F72" s="119"/>
      <c r="G72" s="119"/>
      <c r="H72" s="119"/>
      <c r="I72" s="119"/>
      <c r="J72" s="119"/>
      <c r="K72" s="119"/>
      <c r="L72" s="119"/>
      <c r="M72" s="119"/>
      <c r="N72" s="119"/>
      <c r="O72" s="119"/>
      <c r="P72" s="119"/>
      <c r="Q72" s="129"/>
    </row>
    <row r="73" s="93" customFormat="1" ht="34.5" customHeight="1" spans="1:17">
      <c r="A73" s="118">
        <v>9</v>
      </c>
      <c r="B73" s="118" t="s">
        <v>83</v>
      </c>
      <c r="C73" s="112">
        <f t="shared" si="14"/>
        <v>0</v>
      </c>
      <c r="D73" s="112">
        <f t="shared" si="15"/>
        <v>0</v>
      </c>
      <c r="E73" s="119"/>
      <c r="F73" s="119"/>
      <c r="G73" s="119"/>
      <c r="H73" s="119"/>
      <c r="I73" s="119"/>
      <c r="J73" s="119"/>
      <c r="K73" s="119"/>
      <c r="L73" s="119"/>
      <c r="M73" s="119"/>
      <c r="N73" s="119"/>
      <c r="O73" s="119"/>
      <c r="P73" s="119"/>
      <c r="Q73" s="129"/>
    </row>
    <row r="74" s="93" customFormat="1" ht="34.5" customHeight="1" spans="1:17">
      <c r="A74" s="118">
        <v>10</v>
      </c>
      <c r="B74" s="118" t="s">
        <v>84</v>
      </c>
      <c r="C74" s="112">
        <f t="shared" si="14"/>
        <v>0</v>
      </c>
      <c r="D74" s="112">
        <f t="shared" si="15"/>
        <v>0</v>
      </c>
      <c r="E74" s="119"/>
      <c r="F74" s="119"/>
      <c r="G74" s="119"/>
      <c r="H74" s="119"/>
      <c r="I74" s="119"/>
      <c r="J74" s="119"/>
      <c r="K74" s="119"/>
      <c r="L74" s="119"/>
      <c r="M74" s="119"/>
      <c r="N74" s="119"/>
      <c r="O74" s="119"/>
      <c r="P74" s="119"/>
      <c r="Q74" s="129"/>
    </row>
    <row r="75" s="93" customFormat="1" ht="34.5" customHeight="1" spans="1:17">
      <c r="A75" s="118">
        <v>11</v>
      </c>
      <c r="B75" s="118" t="s">
        <v>85</v>
      </c>
      <c r="C75" s="112">
        <f t="shared" si="14"/>
        <v>0</v>
      </c>
      <c r="D75" s="112">
        <f t="shared" si="15"/>
        <v>0</v>
      </c>
      <c r="E75" s="119"/>
      <c r="F75" s="119"/>
      <c r="G75" s="119"/>
      <c r="H75" s="119"/>
      <c r="I75" s="119"/>
      <c r="J75" s="119"/>
      <c r="K75" s="119"/>
      <c r="L75" s="119"/>
      <c r="M75" s="119"/>
      <c r="N75" s="119"/>
      <c r="O75" s="119"/>
      <c r="P75" s="119"/>
      <c r="Q75" s="129"/>
    </row>
    <row r="76" s="93" customFormat="1" ht="34.5" customHeight="1" spans="1:17">
      <c r="A76" s="118">
        <v>12</v>
      </c>
      <c r="B76" s="118" t="s">
        <v>86</v>
      </c>
      <c r="C76" s="112">
        <f t="shared" si="14"/>
        <v>0</v>
      </c>
      <c r="D76" s="112">
        <f t="shared" si="15"/>
        <v>0</v>
      </c>
      <c r="E76" s="119"/>
      <c r="F76" s="119"/>
      <c r="G76" s="119"/>
      <c r="H76" s="119"/>
      <c r="I76" s="119"/>
      <c r="J76" s="119"/>
      <c r="K76" s="119"/>
      <c r="L76" s="119"/>
      <c r="M76" s="119"/>
      <c r="N76" s="119"/>
      <c r="O76" s="119"/>
      <c r="P76" s="119"/>
      <c r="Q76" s="129"/>
    </row>
    <row r="77" s="94" customFormat="1" ht="34.5" customHeight="1" spans="1:17">
      <c r="A77" s="114" t="s">
        <v>87</v>
      </c>
      <c r="B77" s="114"/>
      <c r="C77" s="109">
        <f>SUM(C78:C89)</f>
        <v>0</v>
      </c>
      <c r="D77" s="109">
        <f t="shared" ref="D77:P77" si="16">SUM(D78:D89)</f>
        <v>0</v>
      </c>
      <c r="E77" s="109">
        <f t="shared" si="16"/>
        <v>0</v>
      </c>
      <c r="F77" s="109">
        <f t="shared" si="16"/>
        <v>0</v>
      </c>
      <c r="G77" s="109">
        <f t="shared" si="16"/>
        <v>0</v>
      </c>
      <c r="H77" s="109">
        <f t="shared" si="16"/>
        <v>0</v>
      </c>
      <c r="I77" s="109">
        <f t="shared" si="16"/>
        <v>0</v>
      </c>
      <c r="J77" s="109">
        <f t="shared" si="16"/>
        <v>0</v>
      </c>
      <c r="K77" s="109">
        <f t="shared" si="16"/>
        <v>0</v>
      </c>
      <c r="L77" s="109">
        <f t="shared" si="16"/>
        <v>0</v>
      </c>
      <c r="M77" s="109">
        <f t="shared" si="16"/>
        <v>0</v>
      </c>
      <c r="N77" s="109">
        <f t="shared" si="16"/>
        <v>0</v>
      </c>
      <c r="O77" s="109">
        <f t="shared" si="16"/>
        <v>0</v>
      </c>
      <c r="P77" s="109">
        <f t="shared" si="16"/>
        <v>0</v>
      </c>
      <c r="Q77" s="130"/>
    </row>
    <row r="78" s="95" customFormat="1" ht="34.5" customHeight="1" spans="1:17">
      <c r="A78" s="118">
        <v>1</v>
      </c>
      <c r="B78" s="118" t="s">
        <v>21</v>
      </c>
      <c r="C78" s="112">
        <f t="shared" si="14"/>
        <v>0</v>
      </c>
      <c r="D78" s="112">
        <f t="shared" si="15"/>
        <v>0</v>
      </c>
      <c r="E78" s="112"/>
      <c r="F78" s="112"/>
      <c r="G78" s="112"/>
      <c r="H78" s="112"/>
      <c r="I78" s="112"/>
      <c r="J78" s="112"/>
      <c r="K78" s="112"/>
      <c r="L78" s="112"/>
      <c r="M78" s="112"/>
      <c r="N78" s="112"/>
      <c r="O78" s="112"/>
      <c r="P78" s="112"/>
      <c r="Q78" s="131"/>
    </row>
    <row r="79" s="95" customFormat="1" ht="34.5" customHeight="1" spans="1:17">
      <c r="A79" s="118">
        <v>2</v>
      </c>
      <c r="B79" s="118" t="s">
        <v>88</v>
      </c>
      <c r="C79" s="112">
        <f t="shared" si="14"/>
        <v>0</v>
      </c>
      <c r="D79" s="112">
        <f t="shared" si="15"/>
        <v>0</v>
      </c>
      <c r="E79" s="112"/>
      <c r="F79" s="112"/>
      <c r="G79" s="112"/>
      <c r="H79" s="112"/>
      <c r="I79" s="112"/>
      <c r="J79" s="112"/>
      <c r="K79" s="113"/>
      <c r="L79" s="113"/>
      <c r="M79" s="120"/>
      <c r="N79" s="120"/>
      <c r="O79" s="120"/>
      <c r="P79" s="120"/>
      <c r="Q79" s="131"/>
    </row>
    <row r="80" s="95" customFormat="1" ht="34.5" customHeight="1" spans="1:17">
      <c r="A80" s="118">
        <v>3</v>
      </c>
      <c r="B80" s="118" t="s">
        <v>89</v>
      </c>
      <c r="C80" s="112">
        <f t="shared" si="14"/>
        <v>0</v>
      </c>
      <c r="D80" s="112">
        <f t="shared" si="15"/>
        <v>0</v>
      </c>
      <c r="E80" s="113"/>
      <c r="F80" s="113"/>
      <c r="G80" s="113"/>
      <c r="H80" s="113"/>
      <c r="I80" s="113"/>
      <c r="J80" s="113"/>
      <c r="K80" s="113"/>
      <c r="L80" s="119"/>
      <c r="M80" s="113"/>
      <c r="N80" s="132"/>
      <c r="O80" s="132"/>
      <c r="P80" s="132"/>
      <c r="Q80" s="131"/>
    </row>
    <row r="81" s="95" customFormat="1" ht="34.5" customHeight="1" spans="1:17">
      <c r="A81" s="118">
        <v>4</v>
      </c>
      <c r="B81" s="118" t="s">
        <v>90</v>
      </c>
      <c r="C81" s="112">
        <f t="shared" si="14"/>
        <v>0</v>
      </c>
      <c r="D81" s="112">
        <f t="shared" si="15"/>
        <v>0</v>
      </c>
      <c r="E81" s="119"/>
      <c r="F81" s="119"/>
      <c r="G81" s="119"/>
      <c r="H81" s="119"/>
      <c r="I81" s="119"/>
      <c r="J81" s="119"/>
      <c r="K81" s="119"/>
      <c r="L81" s="119"/>
      <c r="M81" s="120"/>
      <c r="N81" s="120"/>
      <c r="O81" s="120"/>
      <c r="P81" s="120"/>
      <c r="Q81" s="131"/>
    </row>
    <row r="82" s="95" customFormat="1" ht="34.5" customHeight="1" spans="1:17">
      <c r="A82" s="118">
        <v>5</v>
      </c>
      <c r="B82" s="118" t="s">
        <v>91</v>
      </c>
      <c r="C82" s="112">
        <f t="shared" si="14"/>
        <v>0</v>
      </c>
      <c r="D82" s="112">
        <f t="shared" si="15"/>
        <v>0</v>
      </c>
      <c r="E82" s="119"/>
      <c r="F82" s="119"/>
      <c r="G82" s="119"/>
      <c r="H82" s="120"/>
      <c r="I82" s="119"/>
      <c r="J82" s="120"/>
      <c r="K82" s="119"/>
      <c r="L82" s="120"/>
      <c r="M82" s="120"/>
      <c r="N82" s="120"/>
      <c r="O82" s="120"/>
      <c r="P82" s="120"/>
      <c r="Q82" s="131"/>
    </row>
    <row r="83" s="95" customFormat="1" ht="34.5" customHeight="1" spans="1:17">
      <c r="A83" s="118">
        <v>6</v>
      </c>
      <c r="B83" s="118" t="s">
        <v>92</v>
      </c>
      <c r="C83" s="112">
        <f t="shared" si="14"/>
        <v>0</v>
      </c>
      <c r="D83" s="112">
        <f t="shared" si="15"/>
        <v>0</v>
      </c>
      <c r="E83" s="113"/>
      <c r="F83" s="113"/>
      <c r="G83" s="113"/>
      <c r="H83" s="113"/>
      <c r="I83" s="113"/>
      <c r="J83" s="113"/>
      <c r="K83" s="113"/>
      <c r="L83" s="119"/>
      <c r="M83" s="113"/>
      <c r="N83" s="120"/>
      <c r="O83" s="120"/>
      <c r="P83" s="120"/>
      <c r="Q83" s="131"/>
    </row>
    <row r="84" s="95" customFormat="1" ht="34.5" customHeight="1" spans="1:17">
      <c r="A84" s="118">
        <v>7</v>
      </c>
      <c r="B84" s="118" t="s">
        <v>93</v>
      </c>
      <c r="C84" s="112">
        <f t="shared" si="14"/>
        <v>0</v>
      </c>
      <c r="D84" s="112">
        <f t="shared" si="15"/>
        <v>0</v>
      </c>
      <c r="E84" s="119"/>
      <c r="F84" s="119"/>
      <c r="G84" s="119"/>
      <c r="H84" s="119"/>
      <c r="I84" s="119"/>
      <c r="J84" s="119"/>
      <c r="K84" s="119"/>
      <c r="L84" s="119"/>
      <c r="M84" s="120"/>
      <c r="N84" s="120"/>
      <c r="O84" s="120"/>
      <c r="P84" s="120"/>
      <c r="Q84" s="131"/>
    </row>
    <row r="85" s="95" customFormat="1" ht="34.5" customHeight="1" spans="1:17">
      <c r="A85" s="118">
        <v>8</v>
      </c>
      <c r="B85" s="118" t="s">
        <v>94</v>
      </c>
      <c r="C85" s="112">
        <f t="shared" si="14"/>
        <v>0</v>
      </c>
      <c r="D85" s="112">
        <f t="shared" si="15"/>
        <v>0</v>
      </c>
      <c r="E85" s="113"/>
      <c r="F85" s="113"/>
      <c r="G85" s="113"/>
      <c r="H85" s="113"/>
      <c r="I85" s="113"/>
      <c r="J85" s="113"/>
      <c r="K85" s="113"/>
      <c r="L85" s="113"/>
      <c r="M85" s="120"/>
      <c r="N85" s="120"/>
      <c r="O85" s="120"/>
      <c r="P85" s="120"/>
      <c r="Q85" s="131"/>
    </row>
    <row r="86" s="95" customFormat="1" ht="34.5" customHeight="1" spans="1:17">
      <c r="A86" s="118">
        <v>9</v>
      </c>
      <c r="B86" s="111" t="s">
        <v>95</v>
      </c>
      <c r="C86" s="112">
        <f t="shared" si="14"/>
        <v>0</v>
      </c>
      <c r="D86" s="112">
        <f t="shared" si="15"/>
        <v>0</v>
      </c>
      <c r="E86" s="113"/>
      <c r="F86" s="113"/>
      <c r="G86" s="113"/>
      <c r="H86" s="113"/>
      <c r="I86" s="113"/>
      <c r="J86" s="113"/>
      <c r="K86" s="113"/>
      <c r="L86" s="113"/>
      <c r="M86" s="113"/>
      <c r="N86" s="113"/>
      <c r="O86" s="113"/>
      <c r="P86" s="113"/>
      <c r="Q86" s="131"/>
    </row>
    <row r="87" s="95" customFormat="1" ht="34.5" customHeight="1" spans="1:17">
      <c r="A87" s="118">
        <v>10</v>
      </c>
      <c r="B87" s="118" t="s">
        <v>96</v>
      </c>
      <c r="C87" s="112">
        <f t="shared" si="14"/>
        <v>0</v>
      </c>
      <c r="D87" s="112">
        <f t="shared" si="15"/>
        <v>0</v>
      </c>
      <c r="E87" s="113"/>
      <c r="F87" s="113"/>
      <c r="G87" s="113"/>
      <c r="H87" s="113"/>
      <c r="I87" s="113"/>
      <c r="J87" s="113"/>
      <c r="K87" s="113"/>
      <c r="L87" s="113"/>
      <c r="M87" s="120"/>
      <c r="N87" s="120"/>
      <c r="O87" s="120"/>
      <c r="P87" s="120"/>
      <c r="Q87" s="131"/>
    </row>
    <row r="88" s="95" customFormat="1" ht="34.5" customHeight="1" spans="1:17">
      <c r="A88" s="118">
        <v>11</v>
      </c>
      <c r="B88" s="111" t="s">
        <v>97</v>
      </c>
      <c r="C88" s="112">
        <f t="shared" si="14"/>
        <v>0</v>
      </c>
      <c r="D88" s="112">
        <f t="shared" si="15"/>
        <v>0</v>
      </c>
      <c r="E88" s="119"/>
      <c r="F88" s="119"/>
      <c r="G88" s="119"/>
      <c r="H88" s="119"/>
      <c r="I88" s="119"/>
      <c r="J88" s="119"/>
      <c r="K88" s="119"/>
      <c r="L88" s="119"/>
      <c r="M88" s="120"/>
      <c r="N88" s="120"/>
      <c r="O88" s="120"/>
      <c r="P88" s="120"/>
      <c r="Q88" s="131"/>
    </row>
    <row r="89" s="95" customFormat="1" ht="34.5" customHeight="1" spans="1:17">
      <c r="A89" s="118">
        <v>12</v>
      </c>
      <c r="B89" s="118" t="s">
        <v>98</v>
      </c>
      <c r="C89" s="112">
        <f t="shared" si="14"/>
        <v>0</v>
      </c>
      <c r="D89" s="112">
        <f t="shared" si="15"/>
        <v>0</v>
      </c>
      <c r="E89" s="119"/>
      <c r="F89" s="119"/>
      <c r="G89" s="119"/>
      <c r="H89" s="119"/>
      <c r="I89" s="119"/>
      <c r="J89" s="119"/>
      <c r="K89" s="119"/>
      <c r="L89" s="119"/>
      <c r="M89" s="120"/>
      <c r="N89" s="120"/>
      <c r="O89" s="120"/>
      <c r="P89" s="120"/>
      <c r="Q89" s="131"/>
    </row>
    <row r="90" s="94" customFormat="1" ht="34.5" customHeight="1" spans="1:17">
      <c r="A90" s="114" t="s">
        <v>99</v>
      </c>
      <c r="B90" s="114"/>
      <c r="C90" s="108">
        <f>SUM(C91:C98)</f>
        <v>0</v>
      </c>
      <c r="D90" s="108">
        <f t="shared" ref="D90:P90" si="17">SUM(D91:D98)</f>
        <v>0</v>
      </c>
      <c r="E90" s="108">
        <f t="shared" si="17"/>
        <v>0</v>
      </c>
      <c r="F90" s="108">
        <f t="shared" si="17"/>
        <v>0</v>
      </c>
      <c r="G90" s="108">
        <f t="shared" si="17"/>
        <v>0</v>
      </c>
      <c r="H90" s="108">
        <f t="shared" si="17"/>
        <v>0</v>
      </c>
      <c r="I90" s="108">
        <f t="shared" si="17"/>
        <v>0</v>
      </c>
      <c r="J90" s="108">
        <f t="shared" si="17"/>
        <v>0</v>
      </c>
      <c r="K90" s="108">
        <f t="shared" si="17"/>
        <v>0</v>
      </c>
      <c r="L90" s="108">
        <f t="shared" si="17"/>
        <v>0</v>
      </c>
      <c r="M90" s="108">
        <f t="shared" si="17"/>
        <v>0</v>
      </c>
      <c r="N90" s="108">
        <f t="shared" si="17"/>
        <v>0</v>
      </c>
      <c r="O90" s="108">
        <f t="shared" si="17"/>
        <v>0</v>
      </c>
      <c r="P90" s="108">
        <f t="shared" si="17"/>
        <v>0</v>
      </c>
      <c r="Q90" s="130"/>
    </row>
    <row r="91" s="95" customFormat="1" ht="34.5" customHeight="1" spans="1:17">
      <c r="A91" s="118">
        <v>1</v>
      </c>
      <c r="B91" s="118" t="s">
        <v>100</v>
      </c>
      <c r="C91" s="112">
        <f t="shared" si="14"/>
        <v>0</v>
      </c>
      <c r="D91" s="112">
        <f t="shared" si="15"/>
        <v>0</v>
      </c>
      <c r="E91" s="105"/>
      <c r="F91" s="105"/>
      <c r="G91" s="105"/>
      <c r="H91" s="105"/>
      <c r="I91" s="105"/>
      <c r="J91" s="105"/>
      <c r="K91" s="105"/>
      <c r="L91" s="105"/>
      <c r="M91" s="105"/>
      <c r="N91" s="105"/>
      <c r="O91" s="105"/>
      <c r="P91" s="105"/>
      <c r="Q91" s="131"/>
    </row>
    <row r="92" s="96" customFormat="1" ht="34.5" customHeight="1" spans="1:17">
      <c r="A92" s="117">
        <v>2</v>
      </c>
      <c r="B92" s="124" t="s">
        <v>101</v>
      </c>
      <c r="C92" s="112">
        <f t="shared" si="14"/>
        <v>0</v>
      </c>
      <c r="D92" s="112">
        <f t="shared" si="15"/>
        <v>0</v>
      </c>
      <c r="E92" s="119"/>
      <c r="F92" s="119"/>
      <c r="G92" s="119"/>
      <c r="H92" s="119"/>
      <c r="I92" s="119"/>
      <c r="J92" s="119"/>
      <c r="K92" s="119"/>
      <c r="L92" s="119"/>
      <c r="M92" s="119"/>
      <c r="N92" s="119"/>
      <c r="O92" s="119"/>
      <c r="P92" s="119"/>
      <c r="Q92" s="133"/>
    </row>
    <row r="93" s="96" customFormat="1" ht="34.5" customHeight="1" spans="1:17">
      <c r="A93" s="118">
        <v>3</v>
      </c>
      <c r="B93" s="124" t="s">
        <v>102</v>
      </c>
      <c r="C93" s="112">
        <f t="shared" si="14"/>
        <v>0</v>
      </c>
      <c r="D93" s="112">
        <f t="shared" si="15"/>
        <v>0</v>
      </c>
      <c r="E93" s="119"/>
      <c r="F93" s="119"/>
      <c r="G93" s="119"/>
      <c r="H93" s="119"/>
      <c r="I93" s="119"/>
      <c r="J93" s="119"/>
      <c r="K93" s="119"/>
      <c r="L93" s="119"/>
      <c r="M93" s="120"/>
      <c r="N93" s="120"/>
      <c r="O93" s="120"/>
      <c r="P93" s="120"/>
      <c r="Q93" s="133"/>
    </row>
    <row r="94" s="96" customFormat="1" ht="34.5" customHeight="1" spans="1:17">
      <c r="A94" s="117">
        <v>4</v>
      </c>
      <c r="B94" s="124" t="s">
        <v>103</v>
      </c>
      <c r="C94" s="112">
        <f t="shared" si="14"/>
        <v>0</v>
      </c>
      <c r="D94" s="112">
        <f t="shared" si="15"/>
        <v>0</v>
      </c>
      <c r="E94" s="119"/>
      <c r="F94" s="119"/>
      <c r="G94" s="119"/>
      <c r="H94" s="119"/>
      <c r="I94" s="119"/>
      <c r="J94" s="119"/>
      <c r="K94" s="119"/>
      <c r="L94" s="119"/>
      <c r="M94" s="119"/>
      <c r="N94" s="119"/>
      <c r="O94" s="119"/>
      <c r="P94" s="119"/>
      <c r="Q94" s="133"/>
    </row>
    <row r="95" s="96" customFormat="1" ht="34.5" customHeight="1" spans="1:17">
      <c r="A95" s="118">
        <v>5</v>
      </c>
      <c r="B95" s="124" t="s">
        <v>104</v>
      </c>
      <c r="C95" s="112">
        <f t="shared" si="14"/>
        <v>0</v>
      </c>
      <c r="D95" s="112">
        <f t="shared" si="15"/>
        <v>0</v>
      </c>
      <c r="E95" s="119"/>
      <c r="F95" s="119"/>
      <c r="G95" s="119"/>
      <c r="H95" s="119"/>
      <c r="I95" s="119"/>
      <c r="J95" s="119"/>
      <c r="K95" s="119"/>
      <c r="L95" s="119"/>
      <c r="M95" s="119"/>
      <c r="N95" s="119"/>
      <c r="O95" s="119"/>
      <c r="P95" s="119"/>
      <c r="Q95" s="133"/>
    </row>
    <row r="96" s="96" customFormat="1" ht="34.5" customHeight="1" spans="1:17">
      <c r="A96" s="117">
        <v>6</v>
      </c>
      <c r="B96" s="118" t="s">
        <v>105</v>
      </c>
      <c r="C96" s="112">
        <f t="shared" si="14"/>
        <v>0</v>
      </c>
      <c r="D96" s="112">
        <f t="shared" si="15"/>
        <v>0</v>
      </c>
      <c r="E96" s="119"/>
      <c r="F96" s="119"/>
      <c r="G96" s="119"/>
      <c r="H96" s="119"/>
      <c r="I96" s="119"/>
      <c r="J96" s="119"/>
      <c r="K96" s="119"/>
      <c r="L96" s="119"/>
      <c r="M96" s="119"/>
      <c r="N96" s="119"/>
      <c r="O96" s="119"/>
      <c r="P96" s="119"/>
      <c r="Q96" s="133"/>
    </row>
    <row r="97" s="96" customFormat="1" ht="34.5" customHeight="1" spans="1:17">
      <c r="A97" s="118">
        <v>7</v>
      </c>
      <c r="B97" s="118" t="s">
        <v>106</v>
      </c>
      <c r="C97" s="112">
        <f t="shared" si="14"/>
        <v>0</v>
      </c>
      <c r="D97" s="112">
        <f t="shared" si="15"/>
        <v>0</v>
      </c>
      <c r="E97" s="119"/>
      <c r="F97" s="119"/>
      <c r="G97" s="119"/>
      <c r="H97" s="119"/>
      <c r="I97" s="119"/>
      <c r="J97" s="119"/>
      <c r="K97" s="119"/>
      <c r="L97" s="119"/>
      <c r="M97" s="119"/>
      <c r="N97" s="119"/>
      <c r="O97" s="119"/>
      <c r="P97" s="119"/>
      <c r="Q97" s="133"/>
    </row>
    <row r="98" s="96" customFormat="1" ht="34.5" customHeight="1" spans="1:17">
      <c r="A98" s="117">
        <v>8</v>
      </c>
      <c r="B98" s="118" t="s">
        <v>107</v>
      </c>
      <c r="C98" s="112">
        <f t="shared" si="14"/>
        <v>0</v>
      </c>
      <c r="D98" s="112">
        <f t="shared" si="15"/>
        <v>0</v>
      </c>
      <c r="E98" s="119"/>
      <c r="F98" s="119"/>
      <c r="G98" s="119"/>
      <c r="H98" s="119"/>
      <c r="I98" s="119"/>
      <c r="J98" s="119"/>
      <c r="K98" s="119"/>
      <c r="L98" s="119"/>
      <c r="M98" s="119"/>
      <c r="N98" s="119"/>
      <c r="O98" s="119"/>
      <c r="P98" s="119"/>
      <c r="Q98" s="133"/>
    </row>
  </sheetData>
  <mergeCells count="22">
    <mergeCell ref="A1:Q1"/>
    <mergeCell ref="A2:D2"/>
    <mergeCell ref="H2:J2"/>
    <mergeCell ref="N2:Q2"/>
    <mergeCell ref="S2:X2"/>
    <mergeCell ref="C3:D3"/>
    <mergeCell ref="E3:F3"/>
    <mergeCell ref="G3:H3"/>
    <mergeCell ref="I3:J3"/>
    <mergeCell ref="K3:L3"/>
    <mergeCell ref="M3:N3"/>
    <mergeCell ref="O3:P3"/>
    <mergeCell ref="A5:B5"/>
    <mergeCell ref="A7:B7"/>
    <mergeCell ref="A20:B20"/>
    <mergeCell ref="A40:B40"/>
    <mergeCell ref="A55:B55"/>
    <mergeCell ref="A64:B64"/>
    <mergeCell ref="A77:B77"/>
    <mergeCell ref="A90:B90"/>
    <mergeCell ref="A3:A4"/>
    <mergeCell ref="B3:B4"/>
  </mergeCells>
  <pageMargins left="0.432638888888889" right="0.314583333333333" top="0.629861111111111" bottom="0.590277777777778" header="0.5" footer="0.5"/>
  <pageSetup paperSize="8"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4"/>
  <sheetViews>
    <sheetView tabSelected="1" workbookViewId="0">
      <pane xSplit="3" ySplit="4" topLeftCell="D5" activePane="bottomRight" state="frozen"/>
      <selection/>
      <selection pane="topRight"/>
      <selection pane="bottomLeft"/>
      <selection pane="bottomRight" activeCell="C8" sqref="C8"/>
    </sheetView>
  </sheetViews>
  <sheetFormatPr defaultColWidth="9" defaultRowHeight="22.5"/>
  <cols>
    <col min="1" max="1" width="6.59166666666667" style="8" customWidth="1"/>
    <col min="2" max="2" width="12.5083333333333" style="9" customWidth="1"/>
    <col min="3" max="3" width="33.75" style="10" customWidth="1"/>
    <col min="4" max="4" width="24.2833333333333" style="9" customWidth="1"/>
    <col min="5" max="5" width="158.933333333333" style="11" customWidth="1"/>
    <col min="6" max="7" width="10.6333333333333" style="8" customWidth="1"/>
    <col min="8" max="9" width="13.6333333333333" style="12" customWidth="1"/>
    <col min="10" max="10" width="0.166666666666667" style="12" customWidth="1"/>
    <col min="11" max="11" width="13.6333333333333" style="12" customWidth="1"/>
    <col min="12" max="12" width="10.7083333333333" style="12" customWidth="1"/>
    <col min="13" max="13" width="23.4333333333333" style="8" customWidth="1"/>
    <col min="14" max="14" width="42.3333333333333" style="11" customWidth="1"/>
    <col min="15" max="15" width="19.0916666666667" style="11" customWidth="1"/>
    <col min="16" max="16" width="19.7916666666667" style="11" hidden="1" customWidth="1"/>
    <col min="17" max="17" width="19.7916666666667" style="8" hidden="1" customWidth="1"/>
    <col min="18" max="18" width="13.3833333333333" style="8" customWidth="1"/>
    <col min="19" max="19" width="0.175" style="1" customWidth="1"/>
    <col min="20" max="16367" width="9" style="1"/>
  </cols>
  <sheetData>
    <row r="1" s="1" customFormat="1" ht="47.25" spans="1:19">
      <c r="A1" s="13" t="s">
        <v>124</v>
      </c>
      <c r="B1" s="13"/>
      <c r="C1" s="14"/>
      <c r="D1" s="13"/>
      <c r="E1" s="14"/>
      <c r="F1" s="13"/>
      <c r="G1" s="13"/>
      <c r="H1" s="13"/>
      <c r="I1" s="13"/>
      <c r="J1" s="13"/>
      <c r="K1" s="13"/>
      <c r="L1" s="13"/>
      <c r="M1" s="13"/>
      <c r="N1" s="14"/>
      <c r="O1" s="14"/>
      <c r="P1" s="14"/>
      <c r="Q1" s="13"/>
      <c r="R1" s="13"/>
    </row>
    <row r="2" s="2" customFormat="1" ht="18.75" spans="1:19">
      <c r="A2" s="15" t="s">
        <v>125</v>
      </c>
      <c r="B2" s="15"/>
      <c r="C2" s="15"/>
      <c r="D2" s="15"/>
      <c r="E2" s="15"/>
      <c r="F2" s="15"/>
      <c r="G2" s="15"/>
      <c r="H2" s="15"/>
      <c r="I2" s="15"/>
      <c r="J2" s="15"/>
      <c r="K2" s="15"/>
      <c r="L2" s="15"/>
      <c r="M2" s="15"/>
      <c r="N2" s="15"/>
      <c r="O2" s="15"/>
      <c r="P2" s="15"/>
      <c r="Q2" s="15"/>
      <c r="R2" s="15"/>
      <c r="S2" s="15"/>
    </row>
    <row r="3" s="3" customFormat="1" spans="1:19">
      <c r="A3" s="16" t="s">
        <v>4</v>
      </c>
      <c r="B3" s="16" t="s">
        <v>126</v>
      </c>
      <c r="C3" s="17" t="s">
        <v>127</v>
      </c>
      <c r="D3" s="16" t="s">
        <v>128</v>
      </c>
      <c r="E3" s="16" t="s">
        <v>129</v>
      </c>
      <c r="F3" s="16" t="s">
        <v>130</v>
      </c>
      <c r="G3" s="16" t="s">
        <v>131</v>
      </c>
      <c r="H3" s="18" t="s">
        <v>132</v>
      </c>
      <c r="I3" s="18"/>
      <c r="J3" s="18"/>
      <c r="K3" s="18"/>
      <c r="L3" s="18" t="s">
        <v>133</v>
      </c>
      <c r="M3" s="19" t="s">
        <v>134</v>
      </c>
      <c r="N3" s="16" t="s">
        <v>135</v>
      </c>
      <c r="O3" s="20" t="s">
        <v>136</v>
      </c>
      <c r="P3" s="21"/>
      <c r="Q3" s="22"/>
      <c r="R3" s="16" t="s">
        <v>137</v>
      </c>
      <c r="S3" s="23" t="s">
        <v>15</v>
      </c>
    </row>
    <row r="4" s="3" customFormat="1" ht="90" spans="1:19">
      <c r="A4" s="16"/>
      <c r="B4" s="16"/>
      <c r="C4" s="17"/>
      <c r="D4" s="16"/>
      <c r="E4" s="16"/>
      <c r="F4" s="16"/>
      <c r="G4" s="16"/>
      <c r="H4" s="18" t="s">
        <v>138</v>
      </c>
      <c r="I4" s="18" t="s">
        <v>139</v>
      </c>
      <c r="J4" s="18" t="s">
        <v>140</v>
      </c>
      <c r="K4" s="18" t="s">
        <v>14</v>
      </c>
      <c r="L4" s="18"/>
      <c r="M4" s="19"/>
      <c r="N4" s="16"/>
      <c r="O4" s="16" t="s">
        <v>141</v>
      </c>
      <c r="P4" s="16" t="s">
        <v>142</v>
      </c>
      <c r="Q4" s="24" t="s">
        <v>143</v>
      </c>
      <c r="R4" s="16"/>
      <c r="S4" s="23"/>
    </row>
    <row r="5" s="3" customFormat="1" ht="43" customHeight="1" spans="1:19">
      <c r="A5" s="16" t="s">
        <v>144</v>
      </c>
      <c r="B5" s="16">
        <v>1</v>
      </c>
      <c r="C5" s="17">
        <v>2</v>
      </c>
      <c r="D5" s="16">
        <v>3</v>
      </c>
      <c r="E5" s="16">
        <v>4</v>
      </c>
      <c r="F5" s="16">
        <v>5</v>
      </c>
      <c r="G5" s="16">
        <v>6</v>
      </c>
      <c r="H5" s="16">
        <v>7</v>
      </c>
      <c r="I5" s="16">
        <v>8</v>
      </c>
      <c r="J5" s="16">
        <v>9</v>
      </c>
      <c r="K5" s="16">
        <v>10</v>
      </c>
      <c r="L5" s="16">
        <v>11</v>
      </c>
      <c r="M5" s="16">
        <v>12</v>
      </c>
      <c r="N5" s="16">
        <v>13</v>
      </c>
      <c r="O5" s="16"/>
      <c r="P5" s="16"/>
      <c r="Q5" s="16">
        <v>14</v>
      </c>
      <c r="R5" s="16">
        <v>15</v>
      </c>
      <c r="S5" s="16">
        <v>16</v>
      </c>
    </row>
    <row r="6" s="4" customFormat="1" ht="14.25" spans="1:19">
      <c r="A6" s="25" t="s">
        <v>145</v>
      </c>
      <c r="B6" s="25"/>
      <c r="C6" s="26"/>
      <c r="D6" s="25"/>
      <c r="E6" s="25">
        <f>E7+E24+E45+E49+E56+E59+E62</f>
        <v>50</v>
      </c>
      <c r="F6" s="25"/>
      <c r="G6" s="25"/>
      <c r="H6" s="25">
        <f>H7+H24+H45+H49+H56+H59+H62</f>
        <v>34642.047526</v>
      </c>
      <c r="I6" s="25"/>
      <c r="J6" s="25"/>
      <c r="K6" s="25"/>
      <c r="L6" s="25"/>
      <c r="M6" s="25"/>
      <c r="N6" s="25"/>
      <c r="O6" s="25"/>
      <c r="P6" s="25"/>
      <c r="Q6" s="25"/>
      <c r="R6" s="25"/>
      <c r="S6" s="25"/>
    </row>
    <row r="7" s="5" customFormat="1" ht="14.25" spans="1:19">
      <c r="A7" s="26" t="s">
        <v>146</v>
      </c>
      <c r="B7" s="26"/>
      <c r="C7" s="26"/>
      <c r="D7" s="26"/>
      <c r="E7" s="25">
        <v>16</v>
      </c>
      <c r="F7" s="25"/>
      <c r="G7" s="25"/>
      <c r="H7" s="27">
        <f>SUM(H8:H22)</f>
        <v>10171.175</v>
      </c>
      <c r="I7" s="27"/>
      <c r="J7" s="27"/>
      <c r="K7" s="27"/>
      <c r="L7" s="27"/>
      <c r="M7" s="25"/>
      <c r="N7" s="26"/>
      <c r="O7" s="26"/>
      <c r="P7" s="26"/>
      <c r="Q7" s="25"/>
      <c r="R7" s="25"/>
      <c r="S7" s="25"/>
    </row>
    <row r="8" s="6" customFormat="1" ht="150" spans="1:19">
      <c r="A8" s="28">
        <v>1</v>
      </c>
      <c r="B8" s="29" t="s">
        <v>76</v>
      </c>
      <c r="C8" s="30" t="s">
        <v>147</v>
      </c>
      <c r="D8" s="28" t="s">
        <v>148</v>
      </c>
      <c r="E8" s="31" t="s">
        <v>149</v>
      </c>
      <c r="F8" s="29" t="s">
        <v>150</v>
      </c>
      <c r="G8" s="29" t="s">
        <v>151</v>
      </c>
      <c r="H8" s="29">
        <v>980</v>
      </c>
      <c r="I8" s="29">
        <v>980</v>
      </c>
      <c r="J8" s="27"/>
      <c r="K8" s="27"/>
      <c r="L8" s="32"/>
      <c r="M8" s="33" t="s">
        <v>152</v>
      </c>
      <c r="N8" s="34" t="s">
        <v>153</v>
      </c>
      <c r="O8" s="28" t="s">
        <v>154</v>
      </c>
      <c r="P8" s="28" t="s">
        <v>155</v>
      </c>
      <c r="Q8" s="28" t="s">
        <v>155</v>
      </c>
      <c r="R8" s="28" t="s">
        <v>156</v>
      </c>
      <c r="S8" s="28"/>
    </row>
    <row r="9" s="6" customFormat="1" ht="225" spans="1:19">
      <c r="A9" s="28">
        <v>2</v>
      </c>
      <c r="B9" s="29" t="s">
        <v>76</v>
      </c>
      <c r="C9" s="30" t="s">
        <v>157</v>
      </c>
      <c r="D9" s="28" t="s">
        <v>158</v>
      </c>
      <c r="E9" s="35" t="s">
        <v>159</v>
      </c>
      <c r="F9" s="29" t="s">
        <v>160</v>
      </c>
      <c r="G9" s="29" t="s">
        <v>151</v>
      </c>
      <c r="H9" s="29">
        <v>850</v>
      </c>
      <c r="I9" s="29">
        <v>850</v>
      </c>
      <c r="J9" s="27"/>
      <c r="K9" s="27"/>
      <c r="L9" s="32"/>
      <c r="M9" s="33" t="s">
        <v>161</v>
      </c>
      <c r="N9" s="34" t="s">
        <v>162</v>
      </c>
      <c r="O9" s="28" t="s">
        <v>154</v>
      </c>
      <c r="P9" s="28" t="s">
        <v>155</v>
      </c>
      <c r="Q9" s="28" t="s">
        <v>155</v>
      </c>
      <c r="R9" s="28" t="s">
        <v>156</v>
      </c>
      <c r="S9" s="28"/>
    </row>
    <row r="10" s="6" customFormat="1" ht="112.5" spans="1:19">
      <c r="A10" s="28">
        <v>3</v>
      </c>
      <c r="B10" s="29" t="s">
        <v>76</v>
      </c>
      <c r="C10" s="30" t="s">
        <v>163</v>
      </c>
      <c r="D10" s="28" t="s">
        <v>164</v>
      </c>
      <c r="E10" s="35" t="s">
        <v>165</v>
      </c>
      <c r="F10" s="29" t="s">
        <v>160</v>
      </c>
      <c r="G10" s="29" t="s">
        <v>151</v>
      </c>
      <c r="H10" s="29">
        <v>99</v>
      </c>
      <c r="I10" s="29">
        <v>99</v>
      </c>
      <c r="J10" s="27"/>
      <c r="K10" s="27"/>
      <c r="L10" s="32"/>
      <c r="M10" s="33" t="s">
        <v>152</v>
      </c>
      <c r="N10" s="34" t="s">
        <v>166</v>
      </c>
      <c r="O10" s="28" t="s">
        <v>167</v>
      </c>
      <c r="P10" s="28" t="s">
        <v>155</v>
      </c>
      <c r="Q10" s="28" t="s">
        <v>155</v>
      </c>
      <c r="R10" s="28" t="s">
        <v>156</v>
      </c>
      <c r="S10" s="28"/>
    </row>
    <row r="11" s="6" customFormat="1" ht="168.75" spans="1:19">
      <c r="A11" s="28">
        <v>4</v>
      </c>
      <c r="B11" s="29" t="s">
        <v>76</v>
      </c>
      <c r="C11" s="36" t="s">
        <v>168</v>
      </c>
      <c r="D11" s="29" t="s">
        <v>158</v>
      </c>
      <c r="E11" s="34" t="s">
        <v>169</v>
      </c>
      <c r="F11" s="29" t="s">
        <v>160</v>
      </c>
      <c r="G11" s="29" t="s">
        <v>151</v>
      </c>
      <c r="H11" s="29">
        <v>980</v>
      </c>
      <c r="I11" s="29">
        <v>980</v>
      </c>
      <c r="J11" s="27"/>
      <c r="K11" s="27"/>
      <c r="L11" s="29">
        <f t="shared" ref="L11:L17" si="0">H11*0.1</f>
        <v>98</v>
      </c>
      <c r="M11" s="33" t="s">
        <v>152</v>
      </c>
      <c r="N11" s="33" t="s">
        <v>170</v>
      </c>
      <c r="O11" s="28" t="s">
        <v>171</v>
      </c>
      <c r="P11" s="28" t="s">
        <v>172</v>
      </c>
      <c r="Q11" s="28" t="s">
        <v>173</v>
      </c>
      <c r="R11" s="28" t="s">
        <v>156</v>
      </c>
      <c r="S11" s="28"/>
    </row>
    <row r="12" s="6" customFormat="1" ht="187.5" spans="1:19">
      <c r="A12" s="28">
        <v>5</v>
      </c>
      <c r="B12" s="29" t="s">
        <v>76</v>
      </c>
      <c r="C12" s="36" t="s">
        <v>174</v>
      </c>
      <c r="D12" s="29" t="s">
        <v>175</v>
      </c>
      <c r="E12" s="34" t="s">
        <v>176</v>
      </c>
      <c r="F12" s="29" t="s">
        <v>160</v>
      </c>
      <c r="G12" s="29" t="s">
        <v>151</v>
      </c>
      <c r="H12" s="29">
        <v>949.12</v>
      </c>
      <c r="I12" s="29">
        <v>949.12</v>
      </c>
      <c r="J12" s="27"/>
      <c r="K12" s="27"/>
      <c r="L12" s="29">
        <f t="shared" si="0"/>
        <v>94.912</v>
      </c>
      <c r="M12" s="33" t="s">
        <v>152</v>
      </c>
      <c r="N12" s="33" t="s">
        <v>177</v>
      </c>
      <c r="O12" s="28" t="s">
        <v>171</v>
      </c>
      <c r="P12" s="28" t="s">
        <v>172</v>
      </c>
      <c r="Q12" s="28" t="s">
        <v>173</v>
      </c>
      <c r="R12" s="28" t="s">
        <v>156</v>
      </c>
      <c r="S12" s="28"/>
    </row>
    <row r="13" s="6" customFormat="1" ht="168.75" spans="1:19">
      <c r="A13" s="28">
        <v>6</v>
      </c>
      <c r="B13" s="29" t="s">
        <v>76</v>
      </c>
      <c r="C13" s="36" t="s">
        <v>178</v>
      </c>
      <c r="D13" s="29" t="s">
        <v>179</v>
      </c>
      <c r="E13" s="34" t="s">
        <v>180</v>
      </c>
      <c r="F13" s="29" t="s">
        <v>160</v>
      </c>
      <c r="G13" s="29" t="s">
        <v>151</v>
      </c>
      <c r="H13" s="29">
        <v>832.915</v>
      </c>
      <c r="I13" s="29">
        <v>832.915</v>
      </c>
      <c r="J13" s="27"/>
      <c r="K13" s="27"/>
      <c r="L13" s="29">
        <f t="shared" si="0"/>
        <v>83.2915</v>
      </c>
      <c r="M13" s="33" t="s">
        <v>152</v>
      </c>
      <c r="N13" s="33" t="s">
        <v>181</v>
      </c>
      <c r="O13" s="28" t="s">
        <v>171</v>
      </c>
      <c r="P13" s="28" t="s">
        <v>172</v>
      </c>
      <c r="Q13" s="28" t="s">
        <v>173</v>
      </c>
      <c r="R13" s="28" t="s">
        <v>156</v>
      </c>
      <c r="S13" s="28"/>
    </row>
    <row r="14" s="6" customFormat="1" ht="150" spans="1:19">
      <c r="A14" s="28">
        <v>7</v>
      </c>
      <c r="B14" s="29" t="s">
        <v>76</v>
      </c>
      <c r="C14" s="36" t="s">
        <v>182</v>
      </c>
      <c r="D14" s="29" t="s">
        <v>183</v>
      </c>
      <c r="E14" s="34" t="s">
        <v>184</v>
      </c>
      <c r="F14" s="29" t="s">
        <v>160</v>
      </c>
      <c r="G14" s="29" t="s">
        <v>151</v>
      </c>
      <c r="H14" s="29">
        <v>975</v>
      </c>
      <c r="I14" s="29">
        <v>975</v>
      </c>
      <c r="J14" s="27"/>
      <c r="K14" s="27"/>
      <c r="L14" s="29">
        <f t="shared" si="0"/>
        <v>97.5</v>
      </c>
      <c r="M14" s="33" t="s">
        <v>152</v>
      </c>
      <c r="N14" s="33" t="s">
        <v>185</v>
      </c>
      <c r="O14" s="28" t="s">
        <v>171</v>
      </c>
      <c r="P14" s="28" t="s">
        <v>172</v>
      </c>
      <c r="Q14" s="28" t="s">
        <v>173</v>
      </c>
      <c r="R14" s="28" t="s">
        <v>156</v>
      </c>
      <c r="S14" s="28"/>
    </row>
    <row r="15" s="6" customFormat="1" ht="168.75" spans="1:19">
      <c r="A15" s="28">
        <v>8</v>
      </c>
      <c r="B15" s="29" t="s">
        <v>76</v>
      </c>
      <c r="C15" s="36" t="s">
        <v>186</v>
      </c>
      <c r="D15" s="29" t="s">
        <v>187</v>
      </c>
      <c r="E15" s="34" t="s">
        <v>188</v>
      </c>
      <c r="F15" s="29" t="s">
        <v>160</v>
      </c>
      <c r="G15" s="29" t="s">
        <v>151</v>
      </c>
      <c r="H15" s="29">
        <v>922.42</v>
      </c>
      <c r="I15" s="29">
        <v>922.42</v>
      </c>
      <c r="J15" s="27"/>
      <c r="K15" s="27"/>
      <c r="L15" s="29">
        <f t="shared" si="0"/>
        <v>92.242</v>
      </c>
      <c r="M15" s="33" t="s">
        <v>152</v>
      </c>
      <c r="N15" s="33" t="s">
        <v>189</v>
      </c>
      <c r="O15" s="28" t="s">
        <v>171</v>
      </c>
      <c r="P15" s="28" t="s">
        <v>172</v>
      </c>
      <c r="Q15" s="28" t="s">
        <v>173</v>
      </c>
      <c r="R15" s="28" t="s">
        <v>156</v>
      </c>
      <c r="S15" s="28"/>
    </row>
    <row r="16" s="6" customFormat="1" ht="168.75" spans="1:19">
      <c r="A16" s="28">
        <v>9</v>
      </c>
      <c r="B16" s="29" t="s">
        <v>76</v>
      </c>
      <c r="C16" s="36" t="s">
        <v>190</v>
      </c>
      <c r="D16" s="29" t="s">
        <v>191</v>
      </c>
      <c r="E16" s="34" t="s">
        <v>192</v>
      </c>
      <c r="F16" s="29" t="s">
        <v>160</v>
      </c>
      <c r="G16" s="29" t="s">
        <v>151</v>
      </c>
      <c r="H16" s="29">
        <v>998.43</v>
      </c>
      <c r="I16" s="29">
        <v>998.43</v>
      </c>
      <c r="J16" s="27"/>
      <c r="K16" s="27"/>
      <c r="L16" s="29">
        <f t="shared" si="0"/>
        <v>99.843</v>
      </c>
      <c r="M16" s="33" t="s">
        <v>152</v>
      </c>
      <c r="N16" s="33" t="s">
        <v>193</v>
      </c>
      <c r="O16" s="28" t="s">
        <v>171</v>
      </c>
      <c r="P16" s="28" t="s">
        <v>172</v>
      </c>
      <c r="Q16" s="28" t="s">
        <v>173</v>
      </c>
      <c r="R16" s="28" t="s">
        <v>156</v>
      </c>
      <c r="S16" s="28"/>
    </row>
    <row r="17" s="6" customFormat="1" ht="150" spans="1:19">
      <c r="A17" s="28">
        <v>10</v>
      </c>
      <c r="B17" s="29" t="s">
        <v>76</v>
      </c>
      <c r="C17" s="36" t="s">
        <v>194</v>
      </c>
      <c r="D17" s="29" t="s">
        <v>195</v>
      </c>
      <c r="E17" s="34" t="s">
        <v>196</v>
      </c>
      <c r="F17" s="29" t="s">
        <v>160</v>
      </c>
      <c r="G17" s="29" t="s">
        <v>151</v>
      </c>
      <c r="H17" s="29">
        <v>803.72</v>
      </c>
      <c r="I17" s="29">
        <v>803.72</v>
      </c>
      <c r="J17" s="27"/>
      <c r="K17" s="27"/>
      <c r="L17" s="29">
        <f t="shared" si="0"/>
        <v>80.372</v>
      </c>
      <c r="M17" s="33" t="s">
        <v>152</v>
      </c>
      <c r="N17" s="33" t="s">
        <v>197</v>
      </c>
      <c r="O17" s="28" t="s">
        <v>171</v>
      </c>
      <c r="P17" s="28" t="s">
        <v>172</v>
      </c>
      <c r="Q17" s="28" t="s">
        <v>173</v>
      </c>
      <c r="R17" s="28" t="s">
        <v>156</v>
      </c>
      <c r="S17" s="28"/>
    </row>
    <row r="18" s="6" customFormat="1" ht="225" spans="1:19">
      <c r="A18" s="28">
        <v>11</v>
      </c>
      <c r="B18" s="29" t="s">
        <v>76</v>
      </c>
      <c r="C18" s="36" t="s">
        <v>198</v>
      </c>
      <c r="D18" s="29" t="s">
        <v>199</v>
      </c>
      <c r="E18" s="34" t="s">
        <v>200</v>
      </c>
      <c r="F18" s="29" t="s">
        <v>160</v>
      </c>
      <c r="G18" s="29" t="s">
        <v>151</v>
      </c>
      <c r="H18" s="29">
        <v>63</v>
      </c>
      <c r="I18" s="29">
        <v>56.7</v>
      </c>
      <c r="J18" s="37">
        <v>6.3</v>
      </c>
      <c r="K18" s="27"/>
      <c r="L18" s="29"/>
      <c r="M18" s="33" t="s">
        <v>152</v>
      </c>
      <c r="N18" s="33" t="s">
        <v>201</v>
      </c>
      <c r="O18" s="28" t="s">
        <v>202</v>
      </c>
      <c r="P18" s="28" t="s">
        <v>155</v>
      </c>
      <c r="Q18" s="28" t="s">
        <v>155</v>
      </c>
      <c r="R18" s="28" t="s">
        <v>203</v>
      </c>
      <c r="S18" s="28" t="s">
        <v>204</v>
      </c>
    </row>
    <row r="19" s="6" customFormat="1" ht="168.75" spans="1:19">
      <c r="A19" s="28">
        <v>12</v>
      </c>
      <c r="B19" s="29" t="s">
        <v>76</v>
      </c>
      <c r="C19" s="36" t="s">
        <v>205</v>
      </c>
      <c r="D19" s="29" t="s">
        <v>206</v>
      </c>
      <c r="E19" s="34" t="s">
        <v>207</v>
      </c>
      <c r="F19" s="29" t="s">
        <v>160</v>
      </c>
      <c r="G19" s="29" t="s">
        <v>151</v>
      </c>
      <c r="H19" s="29">
        <v>801.86</v>
      </c>
      <c r="I19" s="29">
        <v>801.86</v>
      </c>
      <c r="J19" s="27"/>
      <c r="K19" s="27"/>
      <c r="L19" s="29">
        <f>H19*0.1</f>
        <v>80.186</v>
      </c>
      <c r="M19" s="33" t="s">
        <v>152</v>
      </c>
      <c r="N19" s="33" t="s">
        <v>208</v>
      </c>
      <c r="O19" s="28" t="s">
        <v>171</v>
      </c>
      <c r="P19" s="28" t="s">
        <v>172</v>
      </c>
      <c r="Q19" s="28" t="s">
        <v>173</v>
      </c>
      <c r="R19" s="28" t="s">
        <v>203</v>
      </c>
      <c r="S19" s="28"/>
    </row>
    <row r="20" s="6" customFormat="1" ht="131.25" spans="1:19">
      <c r="A20" s="28">
        <v>13</v>
      </c>
      <c r="B20" s="29" t="s">
        <v>76</v>
      </c>
      <c r="C20" s="36" t="s">
        <v>209</v>
      </c>
      <c r="D20" s="29" t="s">
        <v>210</v>
      </c>
      <c r="E20" s="34" t="s">
        <v>211</v>
      </c>
      <c r="F20" s="29" t="s">
        <v>160</v>
      </c>
      <c r="G20" s="29" t="s">
        <v>151</v>
      </c>
      <c r="H20" s="29">
        <v>725.71</v>
      </c>
      <c r="I20" s="29">
        <v>725.71</v>
      </c>
      <c r="J20" s="27"/>
      <c r="K20" s="27"/>
      <c r="L20" s="29">
        <f>H20*0.1</f>
        <v>72.571</v>
      </c>
      <c r="M20" s="33" t="s">
        <v>152</v>
      </c>
      <c r="N20" s="33" t="s">
        <v>212</v>
      </c>
      <c r="O20" s="28" t="s">
        <v>171</v>
      </c>
      <c r="P20" s="28" t="s">
        <v>172</v>
      </c>
      <c r="Q20" s="28" t="s">
        <v>173</v>
      </c>
      <c r="R20" s="28" t="s">
        <v>203</v>
      </c>
      <c r="S20" s="28"/>
    </row>
    <row r="21" s="6" customFormat="1" ht="243.75" spans="1:19">
      <c r="A21" s="28">
        <v>14</v>
      </c>
      <c r="B21" s="29" t="s">
        <v>76</v>
      </c>
      <c r="C21" s="36" t="s">
        <v>213</v>
      </c>
      <c r="D21" s="29" t="s">
        <v>214</v>
      </c>
      <c r="E21" s="38" t="s">
        <v>215</v>
      </c>
      <c r="F21" s="29" t="s">
        <v>160</v>
      </c>
      <c r="G21" s="29" t="s">
        <v>216</v>
      </c>
      <c r="H21" s="29">
        <v>90</v>
      </c>
      <c r="I21" s="29">
        <v>90</v>
      </c>
      <c r="J21" s="27"/>
      <c r="K21" s="27"/>
      <c r="L21" s="29"/>
      <c r="M21" s="33" t="s">
        <v>217</v>
      </c>
      <c r="N21" s="33" t="s">
        <v>218</v>
      </c>
      <c r="O21" s="28" t="s">
        <v>219</v>
      </c>
      <c r="P21" s="28" t="s">
        <v>155</v>
      </c>
      <c r="Q21" s="28" t="s">
        <v>155</v>
      </c>
      <c r="R21" s="28" t="s">
        <v>220</v>
      </c>
      <c r="S21" s="28"/>
    </row>
    <row r="22" s="6" customFormat="1" ht="243.75" spans="1:19">
      <c r="A22" s="28">
        <v>15</v>
      </c>
      <c r="B22" s="29" t="s">
        <v>76</v>
      </c>
      <c r="C22" s="36" t="s">
        <v>221</v>
      </c>
      <c r="D22" s="29" t="s">
        <v>222</v>
      </c>
      <c r="E22" s="39" t="s">
        <v>223</v>
      </c>
      <c r="F22" s="29" t="s">
        <v>160</v>
      </c>
      <c r="G22" s="29" t="s">
        <v>216</v>
      </c>
      <c r="H22" s="29">
        <v>100</v>
      </c>
      <c r="I22" s="29">
        <v>100</v>
      </c>
      <c r="J22" s="27"/>
      <c r="K22" s="27"/>
      <c r="L22" s="27"/>
      <c r="M22" s="33" t="s">
        <v>217</v>
      </c>
      <c r="N22" s="33" t="s">
        <v>224</v>
      </c>
      <c r="O22" s="28" t="s">
        <v>219</v>
      </c>
      <c r="P22" s="28" t="s">
        <v>155</v>
      </c>
      <c r="Q22" s="28" t="s">
        <v>155</v>
      </c>
      <c r="R22" s="28" t="s">
        <v>220</v>
      </c>
      <c r="S22" s="28"/>
    </row>
    <row r="23" s="7" customFormat="1" ht="187.5" spans="1:19">
      <c r="A23" s="40">
        <v>16</v>
      </c>
      <c r="B23" s="41" t="s">
        <v>76</v>
      </c>
      <c r="C23" s="42" t="s">
        <v>225</v>
      </c>
      <c r="D23" s="41" t="s">
        <v>226</v>
      </c>
      <c r="E23" s="43" t="s">
        <v>227</v>
      </c>
      <c r="F23" s="44" t="s">
        <v>160</v>
      </c>
      <c r="G23" s="44" t="s">
        <v>151</v>
      </c>
      <c r="H23" s="45">
        <v>760</v>
      </c>
      <c r="I23" s="45">
        <v>760</v>
      </c>
      <c r="J23" s="45"/>
      <c r="K23" s="46"/>
      <c r="L23" s="46"/>
      <c r="M23" s="44" t="s">
        <v>155</v>
      </c>
      <c r="N23" s="47" t="s">
        <v>228</v>
      </c>
      <c r="O23" s="28" t="s">
        <v>219</v>
      </c>
      <c r="P23" s="28" t="s">
        <v>155</v>
      </c>
      <c r="Q23" s="28" t="s">
        <v>155</v>
      </c>
      <c r="R23" s="44" t="s">
        <v>156</v>
      </c>
      <c r="S23" s="44"/>
    </row>
    <row r="24" s="5" customFormat="1" ht="14.25" spans="1:19">
      <c r="A24" s="48" t="s">
        <v>229</v>
      </c>
      <c r="B24" s="49"/>
      <c r="C24" s="50"/>
      <c r="D24" s="51"/>
      <c r="E24" s="52">
        <v>20</v>
      </c>
      <c r="F24" s="25"/>
      <c r="G24" s="25"/>
      <c r="H24" s="27">
        <f>SUM(H25:H44)</f>
        <v>8238.3757</v>
      </c>
      <c r="I24" s="27"/>
      <c r="J24" s="27"/>
      <c r="K24" s="27"/>
      <c r="L24" s="27"/>
      <c r="M24" s="25"/>
      <c r="N24" s="26"/>
      <c r="O24" s="26"/>
      <c r="P24" s="26"/>
      <c r="Q24" s="25"/>
      <c r="R24" s="25"/>
      <c r="S24" s="25"/>
    </row>
    <row r="25" s="6" customFormat="1" ht="150" spans="1:19">
      <c r="A25" s="28">
        <v>1</v>
      </c>
      <c r="B25" s="29" t="s">
        <v>76</v>
      </c>
      <c r="C25" s="36" t="s">
        <v>230</v>
      </c>
      <c r="D25" s="29" t="s">
        <v>191</v>
      </c>
      <c r="E25" s="53" t="s">
        <v>231</v>
      </c>
      <c r="F25" s="54" t="s">
        <v>160</v>
      </c>
      <c r="G25" s="55" t="s">
        <v>232</v>
      </c>
      <c r="H25" s="56">
        <f>I25+J25</f>
        <v>135.74</v>
      </c>
      <c r="I25" s="54">
        <v>135.74</v>
      </c>
      <c r="J25" s="56"/>
      <c r="K25" s="56"/>
      <c r="L25" s="29">
        <v>13.6</v>
      </c>
      <c r="M25" s="56"/>
      <c r="N25" s="33" t="s">
        <v>233</v>
      </c>
      <c r="O25" s="28" t="s">
        <v>234</v>
      </c>
      <c r="P25" s="28" t="s">
        <v>172</v>
      </c>
      <c r="Q25" s="28" t="s">
        <v>235</v>
      </c>
      <c r="R25" s="28" t="s">
        <v>236</v>
      </c>
      <c r="S25" s="28" t="s">
        <v>237</v>
      </c>
    </row>
    <row r="26" s="6" customFormat="1" ht="168.75" spans="1:19">
      <c r="A26" s="28">
        <v>2</v>
      </c>
      <c r="B26" s="29" t="s">
        <v>76</v>
      </c>
      <c r="C26" s="36" t="s">
        <v>238</v>
      </c>
      <c r="D26" s="29" t="s">
        <v>239</v>
      </c>
      <c r="E26" s="57" t="s">
        <v>240</v>
      </c>
      <c r="F26" s="54" t="s">
        <v>160</v>
      </c>
      <c r="G26" s="55" t="s">
        <v>232</v>
      </c>
      <c r="H26" s="56">
        <f>I26+J26</f>
        <v>230.45</v>
      </c>
      <c r="I26" s="54">
        <v>230.45</v>
      </c>
      <c r="J26" s="56"/>
      <c r="K26" s="56"/>
      <c r="L26" s="29">
        <v>23.1</v>
      </c>
      <c r="M26" s="56"/>
      <c r="N26" s="33" t="s">
        <v>241</v>
      </c>
      <c r="O26" s="28" t="s">
        <v>242</v>
      </c>
      <c r="P26" s="28" t="s">
        <v>172</v>
      </c>
      <c r="Q26" s="28" t="s">
        <v>243</v>
      </c>
      <c r="R26" s="28" t="s">
        <v>236</v>
      </c>
      <c r="S26" s="28" t="s">
        <v>237</v>
      </c>
    </row>
    <row r="27" s="6" customFormat="1" ht="150" spans="1:19">
      <c r="A27" s="28">
        <v>3</v>
      </c>
      <c r="B27" s="29" t="s">
        <v>76</v>
      </c>
      <c r="C27" s="36" t="s">
        <v>244</v>
      </c>
      <c r="D27" s="29" t="s">
        <v>195</v>
      </c>
      <c r="E27" s="57" t="s">
        <v>245</v>
      </c>
      <c r="F27" s="54" t="s">
        <v>160</v>
      </c>
      <c r="G27" s="55" t="s">
        <v>232</v>
      </c>
      <c r="H27" s="56">
        <v>361.73</v>
      </c>
      <c r="I27" s="54">
        <v>361.73</v>
      </c>
      <c r="J27" s="56"/>
      <c r="K27" s="56"/>
      <c r="L27" s="29">
        <v>36.2</v>
      </c>
      <c r="M27" s="56"/>
      <c r="N27" s="33" t="s">
        <v>246</v>
      </c>
      <c r="O27" s="28" t="s">
        <v>242</v>
      </c>
      <c r="P27" s="28" t="s">
        <v>172</v>
      </c>
      <c r="Q27" s="28" t="s">
        <v>243</v>
      </c>
      <c r="R27" s="28" t="s">
        <v>236</v>
      </c>
      <c r="S27" s="28" t="s">
        <v>237</v>
      </c>
    </row>
    <row r="28" s="6" customFormat="1" ht="150" spans="1:19">
      <c r="A28" s="28">
        <v>4</v>
      </c>
      <c r="B28" s="29" t="s">
        <v>76</v>
      </c>
      <c r="C28" s="36" t="s">
        <v>247</v>
      </c>
      <c r="D28" s="29" t="s">
        <v>191</v>
      </c>
      <c r="E28" s="39" t="s">
        <v>248</v>
      </c>
      <c r="F28" s="58" t="s">
        <v>160</v>
      </c>
      <c r="G28" s="55" t="s">
        <v>232</v>
      </c>
      <c r="H28" s="59">
        <v>279.58</v>
      </c>
      <c r="I28" s="59">
        <v>279.58</v>
      </c>
      <c r="J28" s="58"/>
      <c r="K28" s="58"/>
      <c r="L28" s="29">
        <v>30</v>
      </c>
      <c r="M28" s="58"/>
      <c r="N28" s="33" t="s">
        <v>249</v>
      </c>
      <c r="O28" s="28" t="s">
        <v>242</v>
      </c>
      <c r="P28" s="28" t="s">
        <v>172</v>
      </c>
      <c r="Q28" s="28" t="s">
        <v>243</v>
      </c>
      <c r="R28" s="28" t="s">
        <v>236</v>
      </c>
      <c r="S28" s="28" t="s">
        <v>237</v>
      </c>
    </row>
    <row r="29" s="6" customFormat="1" ht="168.75" spans="1:19">
      <c r="A29" s="28">
        <v>5</v>
      </c>
      <c r="B29" s="29" t="s">
        <v>76</v>
      </c>
      <c r="C29" s="36" t="s">
        <v>250</v>
      </c>
      <c r="D29" s="29" t="s">
        <v>251</v>
      </c>
      <c r="E29" s="53" t="s">
        <v>252</v>
      </c>
      <c r="F29" s="60" t="s">
        <v>160</v>
      </c>
      <c r="G29" s="55" t="s">
        <v>232</v>
      </c>
      <c r="H29" s="59">
        <v>500</v>
      </c>
      <c r="I29" s="60">
        <v>500</v>
      </c>
      <c r="J29" s="59"/>
      <c r="K29" s="59"/>
      <c r="L29" s="29">
        <v>50</v>
      </c>
      <c r="M29" s="59"/>
      <c r="N29" s="33" t="s">
        <v>253</v>
      </c>
      <c r="O29" s="28" t="s">
        <v>242</v>
      </c>
      <c r="P29" s="28" t="s">
        <v>172</v>
      </c>
      <c r="Q29" s="28" t="s">
        <v>243</v>
      </c>
      <c r="R29" s="28" t="s">
        <v>236</v>
      </c>
      <c r="S29" s="28" t="s">
        <v>237</v>
      </c>
    </row>
    <row r="30" s="6" customFormat="1" ht="93.75" spans="1:19">
      <c r="A30" s="28">
        <v>6</v>
      </c>
      <c r="B30" s="29" t="s">
        <v>76</v>
      </c>
      <c r="C30" s="36" t="s">
        <v>254</v>
      </c>
      <c r="D30" s="29" t="s">
        <v>239</v>
      </c>
      <c r="E30" s="61" t="s">
        <v>255</v>
      </c>
      <c r="F30" s="60" t="s">
        <v>160</v>
      </c>
      <c r="G30" s="55" t="s">
        <v>232</v>
      </c>
      <c r="H30" s="59">
        <v>403.39</v>
      </c>
      <c r="I30" s="59">
        <v>403.39</v>
      </c>
      <c r="J30" s="62"/>
      <c r="K30" s="62"/>
      <c r="L30" s="29">
        <v>40</v>
      </c>
      <c r="M30" s="62"/>
      <c r="N30" s="55" t="s">
        <v>256</v>
      </c>
      <c r="O30" s="28" t="s">
        <v>234</v>
      </c>
      <c r="P30" s="28" t="s">
        <v>172</v>
      </c>
      <c r="Q30" s="28" t="s">
        <v>235</v>
      </c>
      <c r="R30" s="28" t="s">
        <v>236</v>
      </c>
      <c r="S30" s="28" t="s">
        <v>257</v>
      </c>
    </row>
    <row r="31" s="6" customFormat="1" ht="131.25" spans="1:19">
      <c r="A31" s="28">
        <v>7</v>
      </c>
      <c r="B31" s="29" t="s">
        <v>76</v>
      </c>
      <c r="C31" s="36" t="s">
        <v>258</v>
      </c>
      <c r="D31" s="29" t="s">
        <v>183</v>
      </c>
      <c r="E31" s="39" t="s">
        <v>259</v>
      </c>
      <c r="F31" s="55" t="s">
        <v>160</v>
      </c>
      <c r="G31" s="55" t="s">
        <v>232</v>
      </c>
      <c r="H31" s="59">
        <v>264.82</v>
      </c>
      <c r="I31" s="59">
        <v>264.82</v>
      </c>
      <c r="J31" s="55"/>
      <c r="K31" s="55"/>
      <c r="L31" s="29">
        <v>26</v>
      </c>
      <c r="M31" s="55"/>
      <c r="N31" s="55" t="s">
        <v>260</v>
      </c>
      <c r="O31" s="28" t="s">
        <v>242</v>
      </c>
      <c r="P31" s="28" t="s">
        <v>172</v>
      </c>
      <c r="Q31" s="28" t="s">
        <v>243</v>
      </c>
      <c r="R31" s="28" t="s">
        <v>236</v>
      </c>
      <c r="S31" s="28" t="s">
        <v>237</v>
      </c>
    </row>
    <row r="32" s="6" customFormat="1" ht="131.25" spans="1:19">
      <c r="A32" s="28">
        <v>8</v>
      </c>
      <c r="B32" s="29" t="s">
        <v>76</v>
      </c>
      <c r="C32" s="36" t="s">
        <v>261</v>
      </c>
      <c r="D32" s="29" t="s">
        <v>262</v>
      </c>
      <c r="E32" s="63" t="s">
        <v>263</v>
      </c>
      <c r="F32" s="58" t="s">
        <v>160</v>
      </c>
      <c r="G32" s="58" t="s">
        <v>232</v>
      </c>
      <c r="H32" s="59">
        <v>203.02</v>
      </c>
      <c r="I32" s="59">
        <v>203.02</v>
      </c>
      <c r="J32" s="58"/>
      <c r="K32" s="58"/>
      <c r="L32" s="29">
        <v>20</v>
      </c>
      <c r="M32" s="58"/>
      <c r="N32" s="64" t="s">
        <v>264</v>
      </c>
      <c r="O32" s="28" t="s">
        <v>242</v>
      </c>
      <c r="P32" s="28" t="s">
        <v>172</v>
      </c>
      <c r="Q32" s="28" t="s">
        <v>243</v>
      </c>
      <c r="R32" s="28" t="s">
        <v>236</v>
      </c>
      <c r="S32" s="28" t="s">
        <v>237</v>
      </c>
    </row>
    <row r="33" s="6" customFormat="1" ht="131.25" spans="1:19">
      <c r="A33" s="28">
        <v>9</v>
      </c>
      <c r="B33" s="29" t="s">
        <v>76</v>
      </c>
      <c r="C33" s="36" t="s">
        <v>265</v>
      </c>
      <c r="D33" s="29" t="s">
        <v>266</v>
      </c>
      <c r="E33" s="63" t="s">
        <v>267</v>
      </c>
      <c r="F33" s="58" t="s">
        <v>160</v>
      </c>
      <c r="G33" s="58" t="s">
        <v>232</v>
      </c>
      <c r="H33" s="59">
        <v>329.97</v>
      </c>
      <c r="I33" s="59">
        <v>329.97</v>
      </c>
      <c r="J33" s="58"/>
      <c r="K33" s="58"/>
      <c r="L33" s="29">
        <v>32</v>
      </c>
      <c r="M33" s="58"/>
      <c r="N33" s="64" t="s">
        <v>268</v>
      </c>
      <c r="O33" s="28" t="s">
        <v>242</v>
      </c>
      <c r="P33" s="28" t="s">
        <v>172</v>
      </c>
      <c r="Q33" s="28" t="s">
        <v>243</v>
      </c>
      <c r="R33" s="28" t="s">
        <v>236</v>
      </c>
      <c r="S33" s="28" t="s">
        <v>237</v>
      </c>
    </row>
    <row r="34" s="6" customFormat="1" ht="131.25" spans="1:19">
      <c r="A34" s="28">
        <v>10</v>
      </c>
      <c r="B34" s="29" t="s">
        <v>76</v>
      </c>
      <c r="C34" s="36" t="s">
        <v>269</v>
      </c>
      <c r="D34" s="29" t="s">
        <v>270</v>
      </c>
      <c r="E34" s="63" t="s">
        <v>271</v>
      </c>
      <c r="F34" s="58" t="s">
        <v>160</v>
      </c>
      <c r="G34" s="58" t="s">
        <v>232</v>
      </c>
      <c r="H34" s="59">
        <v>190.32</v>
      </c>
      <c r="I34" s="59">
        <v>190.32</v>
      </c>
      <c r="J34" s="58"/>
      <c r="K34" s="58"/>
      <c r="L34" s="29">
        <v>19</v>
      </c>
      <c r="M34" s="58"/>
      <c r="N34" s="64" t="s">
        <v>272</v>
      </c>
      <c r="O34" s="28" t="s">
        <v>234</v>
      </c>
      <c r="P34" s="28" t="s">
        <v>172</v>
      </c>
      <c r="Q34" s="28" t="s">
        <v>235</v>
      </c>
      <c r="R34" s="28" t="s">
        <v>236</v>
      </c>
      <c r="S34" s="28" t="s">
        <v>237</v>
      </c>
    </row>
    <row r="35" s="6" customFormat="1" ht="112.5" spans="1:19">
      <c r="A35" s="28">
        <v>11</v>
      </c>
      <c r="B35" s="29" t="s">
        <v>76</v>
      </c>
      <c r="C35" s="36" t="s">
        <v>273</v>
      </c>
      <c r="D35" s="29" t="s">
        <v>274</v>
      </c>
      <c r="E35" s="63" t="s">
        <v>275</v>
      </c>
      <c r="F35" s="58" t="s">
        <v>160</v>
      </c>
      <c r="G35" s="58" t="s">
        <v>232</v>
      </c>
      <c r="H35" s="59">
        <v>92.06</v>
      </c>
      <c r="I35" s="59">
        <v>92.06</v>
      </c>
      <c r="J35" s="65"/>
      <c r="K35" s="65"/>
      <c r="L35" s="29">
        <v>9</v>
      </c>
      <c r="M35" s="65"/>
      <c r="N35" s="64" t="s">
        <v>276</v>
      </c>
      <c r="O35" s="28" t="s">
        <v>234</v>
      </c>
      <c r="P35" s="28" t="s">
        <v>172</v>
      </c>
      <c r="Q35" s="28" t="s">
        <v>235</v>
      </c>
      <c r="R35" s="28" t="s">
        <v>236</v>
      </c>
      <c r="S35" s="28" t="s">
        <v>237</v>
      </c>
    </row>
    <row r="36" s="6" customFormat="1" ht="112.5" spans="1:19">
      <c r="A36" s="28">
        <v>12</v>
      </c>
      <c r="B36" s="29" t="s">
        <v>76</v>
      </c>
      <c r="C36" s="36" t="s">
        <v>277</v>
      </c>
      <c r="D36" s="29" t="s">
        <v>278</v>
      </c>
      <c r="E36" s="63" t="s">
        <v>279</v>
      </c>
      <c r="F36" s="65" t="s">
        <v>160</v>
      </c>
      <c r="G36" s="58" t="s">
        <v>232</v>
      </c>
      <c r="H36" s="59">
        <v>180</v>
      </c>
      <c r="I36" s="59">
        <v>180</v>
      </c>
      <c r="J36" s="65"/>
      <c r="K36" s="65"/>
      <c r="L36" s="29">
        <v>18</v>
      </c>
      <c r="M36" s="65"/>
      <c r="N36" s="64" t="s">
        <v>280</v>
      </c>
      <c r="O36" s="28" t="s">
        <v>234</v>
      </c>
      <c r="P36" s="28" t="s">
        <v>172</v>
      </c>
      <c r="Q36" s="28" t="s">
        <v>235</v>
      </c>
      <c r="R36" s="28" t="s">
        <v>236</v>
      </c>
      <c r="S36" s="28" t="s">
        <v>237</v>
      </c>
    </row>
    <row r="37" s="6" customFormat="1" ht="206.25" spans="1:19">
      <c r="A37" s="28">
        <v>13</v>
      </c>
      <c r="B37" s="29" t="s">
        <v>76</v>
      </c>
      <c r="C37" s="36" t="s">
        <v>281</v>
      </c>
      <c r="D37" s="29" t="s">
        <v>195</v>
      </c>
      <c r="E37" s="34" t="s">
        <v>282</v>
      </c>
      <c r="F37" s="54" t="s">
        <v>160</v>
      </c>
      <c r="G37" s="56" t="s">
        <v>283</v>
      </c>
      <c r="H37" s="59">
        <v>433</v>
      </c>
      <c r="I37" s="59">
        <v>433</v>
      </c>
      <c r="J37" s="56"/>
      <c r="K37" s="56"/>
      <c r="L37" s="29">
        <v>88</v>
      </c>
      <c r="M37" s="56"/>
      <c r="N37" s="55" t="s">
        <v>284</v>
      </c>
      <c r="O37" s="28" t="s">
        <v>242</v>
      </c>
      <c r="P37" s="28" t="s">
        <v>172</v>
      </c>
      <c r="Q37" s="28" t="s">
        <v>173</v>
      </c>
      <c r="R37" s="28" t="s">
        <v>285</v>
      </c>
      <c r="S37" s="28" t="s">
        <v>257</v>
      </c>
    </row>
    <row r="38" s="6" customFormat="1" ht="187.5" spans="1:19">
      <c r="A38" s="28">
        <v>14</v>
      </c>
      <c r="B38" s="29" t="s">
        <v>76</v>
      </c>
      <c r="C38" s="36" t="s">
        <v>286</v>
      </c>
      <c r="D38" s="29" t="s">
        <v>191</v>
      </c>
      <c r="E38" s="63" t="s">
        <v>287</v>
      </c>
      <c r="F38" s="66" t="s">
        <v>160</v>
      </c>
      <c r="G38" s="67" t="s">
        <v>288</v>
      </c>
      <c r="H38" s="59">
        <v>248.733</v>
      </c>
      <c r="I38" s="59">
        <v>248.733</v>
      </c>
      <c r="J38" s="68"/>
      <c r="K38" s="68"/>
      <c r="L38" s="29">
        <v>24.5</v>
      </c>
      <c r="M38" s="56"/>
      <c r="N38" s="63" t="s">
        <v>289</v>
      </c>
      <c r="O38" s="69" t="s">
        <v>219</v>
      </c>
      <c r="P38" s="28" t="s">
        <v>172</v>
      </c>
      <c r="Q38" s="28" t="s">
        <v>290</v>
      </c>
      <c r="R38" s="28" t="s">
        <v>285</v>
      </c>
      <c r="S38" s="28" t="s">
        <v>257</v>
      </c>
    </row>
    <row r="39" s="6" customFormat="1" ht="206.25" spans="1:19">
      <c r="A39" s="28">
        <v>15</v>
      </c>
      <c r="B39" s="29" t="s">
        <v>76</v>
      </c>
      <c r="C39" s="36" t="s">
        <v>291</v>
      </c>
      <c r="D39" s="29" t="s">
        <v>158</v>
      </c>
      <c r="E39" s="63" t="s">
        <v>292</v>
      </c>
      <c r="F39" s="66" t="s">
        <v>160</v>
      </c>
      <c r="G39" s="67" t="s">
        <v>288</v>
      </c>
      <c r="H39" s="59">
        <v>421.4327</v>
      </c>
      <c r="I39" s="59">
        <v>421.4327</v>
      </c>
      <c r="J39" s="66"/>
      <c r="K39" s="66"/>
      <c r="L39" s="29">
        <v>45</v>
      </c>
      <c r="M39" s="56"/>
      <c r="N39" s="63" t="s">
        <v>293</v>
      </c>
      <c r="O39" s="69" t="s">
        <v>219</v>
      </c>
      <c r="P39" s="28" t="s">
        <v>172</v>
      </c>
      <c r="Q39" s="28" t="s">
        <v>290</v>
      </c>
      <c r="R39" s="28" t="s">
        <v>285</v>
      </c>
      <c r="S39" s="28" t="s">
        <v>257</v>
      </c>
    </row>
    <row r="40" s="6" customFormat="1" ht="112.5" spans="1:19">
      <c r="A40" s="28">
        <v>16</v>
      </c>
      <c r="B40" s="29" t="s">
        <v>76</v>
      </c>
      <c r="C40" s="36" t="s">
        <v>294</v>
      </c>
      <c r="D40" s="29" t="s">
        <v>295</v>
      </c>
      <c r="E40" s="63" t="s">
        <v>296</v>
      </c>
      <c r="F40" s="67" t="s">
        <v>160</v>
      </c>
      <c r="G40" s="67" t="s">
        <v>288</v>
      </c>
      <c r="H40" s="59">
        <v>1352.55</v>
      </c>
      <c r="I40" s="59">
        <v>1352.55</v>
      </c>
      <c r="J40" s="70"/>
      <c r="K40" s="70"/>
      <c r="L40" s="29">
        <v>135</v>
      </c>
      <c r="M40" s="70"/>
      <c r="N40" s="63" t="s">
        <v>297</v>
      </c>
      <c r="O40" s="28" t="s">
        <v>298</v>
      </c>
      <c r="P40" s="28" t="s">
        <v>299</v>
      </c>
      <c r="Q40" s="28" t="s">
        <v>299</v>
      </c>
      <c r="R40" s="28" t="s">
        <v>285</v>
      </c>
      <c r="S40" s="28" t="s">
        <v>257</v>
      </c>
    </row>
    <row r="41" s="6" customFormat="1" ht="168.75" spans="1:19">
      <c r="A41" s="28">
        <v>17</v>
      </c>
      <c r="B41" s="29" t="s">
        <v>76</v>
      </c>
      <c r="C41" s="36" t="s">
        <v>300</v>
      </c>
      <c r="D41" s="29" t="s">
        <v>301</v>
      </c>
      <c r="E41" s="63" t="s">
        <v>302</v>
      </c>
      <c r="F41" s="67" t="s">
        <v>160</v>
      </c>
      <c r="G41" s="67" t="s">
        <v>288</v>
      </c>
      <c r="H41" s="59">
        <v>998.18</v>
      </c>
      <c r="I41" s="59">
        <v>998.18</v>
      </c>
      <c r="J41" s="70"/>
      <c r="K41" s="70"/>
      <c r="L41" s="29">
        <v>99</v>
      </c>
      <c r="M41" s="70"/>
      <c r="N41" s="63" t="s">
        <v>303</v>
      </c>
      <c r="O41" s="28" t="s">
        <v>298</v>
      </c>
      <c r="P41" s="28" t="s">
        <v>299</v>
      </c>
      <c r="Q41" s="28" t="s">
        <v>299</v>
      </c>
      <c r="R41" s="28" t="s">
        <v>285</v>
      </c>
      <c r="S41" s="28" t="s">
        <v>257</v>
      </c>
    </row>
    <row r="42" s="6" customFormat="1" ht="206.25" spans="1:19">
      <c r="A42" s="28">
        <v>18</v>
      </c>
      <c r="B42" s="29" t="s">
        <v>76</v>
      </c>
      <c r="C42" s="36" t="s">
        <v>304</v>
      </c>
      <c r="D42" s="29" t="s">
        <v>179</v>
      </c>
      <c r="E42" s="71" t="s">
        <v>305</v>
      </c>
      <c r="F42" s="54" t="s">
        <v>160</v>
      </c>
      <c r="G42" s="67" t="s">
        <v>288</v>
      </c>
      <c r="H42" s="59">
        <v>839.28</v>
      </c>
      <c r="I42" s="59">
        <v>839.28</v>
      </c>
      <c r="J42" s="56"/>
      <c r="K42" s="56"/>
      <c r="L42" s="29">
        <v>83</v>
      </c>
      <c r="M42" s="56"/>
      <c r="N42" s="61" t="s">
        <v>306</v>
      </c>
      <c r="O42" s="28" t="s">
        <v>298</v>
      </c>
      <c r="P42" s="28" t="s">
        <v>299</v>
      </c>
      <c r="Q42" s="28" t="s">
        <v>299</v>
      </c>
      <c r="R42" s="28" t="s">
        <v>285</v>
      </c>
      <c r="S42" s="28" t="s">
        <v>257</v>
      </c>
    </row>
    <row r="43" s="6" customFormat="1" ht="187.5" spans="1:19">
      <c r="A43" s="28">
        <v>19</v>
      </c>
      <c r="B43" s="29" t="s">
        <v>76</v>
      </c>
      <c r="C43" s="36" t="s">
        <v>307</v>
      </c>
      <c r="D43" s="29" t="s">
        <v>179</v>
      </c>
      <c r="E43" s="71" t="s">
        <v>308</v>
      </c>
      <c r="F43" s="72" t="s">
        <v>150</v>
      </c>
      <c r="G43" s="73" t="s">
        <v>309</v>
      </c>
      <c r="H43" s="59">
        <f t="shared" ref="H43:H48" si="1">I43+J43</f>
        <v>132.89</v>
      </c>
      <c r="I43" s="59">
        <v>132.89</v>
      </c>
      <c r="J43" s="67"/>
      <c r="K43" s="67"/>
      <c r="L43" s="29">
        <v>13</v>
      </c>
      <c r="M43" s="67" t="s">
        <v>152</v>
      </c>
      <c r="N43" s="67" t="s">
        <v>310</v>
      </c>
      <c r="O43" s="28" t="s">
        <v>234</v>
      </c>
      <c r="P43" s="28" t="s">
        <v>172</v>
      </c>
      <c r="Q43" s="28" t="s">
        <v>299</v>
      </c>
      <c r="R43" s="28" t="s">
        <v>311</v>
      </c>
      <c r="S43" s="28" t="s">
        <v>237</v>
      </c>
    </row>
    <row r="44" s="6" customFormat="1" ht="131.25" spans="1:19">
      <c r="A44" s="28">
        <v>20</v>
      </c>
      <c r="B44" s="29" t="s">
        <v>76</v>
      </c>
      <c r="C44" s="36" t="s">
        <v>312</v>
      </c>
      <c r="D44" s="29" t="s">
        <v>187</v>
      </c>
      <c r="E44" s="71" t="s">
        <v>313</v>
      </c>
      <c r="F44" s="41" t="s">
        <v>150</v>
      </c>
      <c r="G44" s="73" t="s">
        <v>314</v>
      </c>
      <c r="H44" s="59">
        <f t="shared" si="1"/>
        <v>641.23</v>
      </c>
      <c r="I44" s="59">
        <v>641.23</v>
      </c>
      <c r="J44" s="56"/>
      <c r="K44" s="56"/>
      <c r="L44" s="29">
        <v>65</v>
      </c>
      <c r="M44" s="56" t="s">
        <v>152</v>
      </c>
      <c r="N44" s="56" t="s">
        <v>315</v>
      </c>
      <c r="O44" s="28" t="s">
        <v>234</v>
      </c>
      <c r="P44" s="28" t="s">
        <v>172</v>
      </c>
      <c r="Q44" s="28" t="s">
        <v>299</v>
      </c>
      <c r="R44" s="28" t="s">
        <v>311</v>
      </c>
      <c r="S44" s="28" t="s">
        <v>237</v>
      </c>
    </row>
    <row r="45" s="5" customFormat="1" ht="14.25" spans="1:19">
      <c r="A45" s="48" t="s">
        <v>316</v>
      </c>
      <c r="B45" s="49"/>
      <c r="C45" s="50"/>
      <c r="D45" s="51"/>
      <c r="E45" s="52">
        <v>3</v>
      </c>
      <c r="F45" s="25"/>
      <c r="G45" s="25"/>
      <c r="H45" s="27">
        <f>SUM(H46:H48)</f>
        <v>11179</v>
      </c>
      <c r="I45" s="27"/>
      <c r="J45" s="27"/>
      <c r="K45" s="27"/>
      <c r="L45" s="27"/>
      <c r="M45" s="25"/>
      <c r="N45" s="26"/>
      <c r="O45" s="26"/>
      <c r="P45" s="26"/>
      <c r="Q45" s="25"/>
      <c r="R45" s="25"/>
      <c r="S45" s="25"/>
    </row>
    <row r="46" s="6" customFormat="1" ht="409.5" spans="1:19">
      <c r="A46" s="28">
        <v>1</v>
      </c>
      <c r="B46" s="29" t="s">
        <v>76</v>
      </c>
      <c r="C46" s="36" t="s">
        <v>317</v>
      </c>
      <c r="D46" s="29" t="s">
        <v>318</v>
      </c>
      <c r="E46" s="53" t="s">
        <v>319</v>
      </c>
      <c r="F46" s="54" t="s">
        <v>160</v>
      </c>
      <c r="G46" s="54" t="s">
        <v>216</v>
      </c>
      <c r="H46" s="44">
        <v>3910</v>
      </c>
      <c r="I46" s="41">
        <v>3910</v>
      </c>
      <c r="J46" s="56"/>
      <c r="K46" s="56"/>
      <c r="L46" s="29">
        <v>391</v>
      </c>
      <c r="M46" s="56" t="s">
        <v>152</v>
      </c>
      <c r="N46" s="56" t="s">
        <v>320</v>
      </c>
      <c r="O46" s="69" t="s">
        <v>219</v>
      </c>
      <c r="P46" s="28" t="s">
        <v>299</v>
      </c>
      <c r="Q46" s="28" t="s">
        <v>299</v>
      </c>
      <c r="R46" s="28" t="s">
        <v>220</v>
      </c>
      <c r="S46" s="28" t="s">
        <v>237</v>
      </c>
    </row>
    <row r="47" s="6" customFormat="1" ht="281.25" spans="1:19">
      <c r="A47" s="28">
        <v>2</v>
      </c>
      <c r="B47" s="29" t="s">
        <v>76</v>
      </c>
      <c r="C47" s="36" t="s">
        <v>321</v>
      </c>
      <c r="D47" s="29" t="s">
        <v>322</v>
      </c>
      <c r="E47" s="71" t="s">
        <v>323</v>
      </c>
      <c r="F47" s="54" t="s">
        <v>160</v>
      </c>
      <c r="G47" s="54" t="s">
        <v>324</v>
      </c>
      <c r="H47" s="56">
        <f t="shared" si="1"/>
        <v>4869</v>
      </c>
      <c r="I47" s="72">
        <v>4869</v>
      </c>
      <c r="J47" s="56"/>
      <c r="K47" s="56"/>
      <c r="L47" s="29">
        <v>486</v>
      </c>
      <c r="M47" s="56" t="s">
        <v>152</v>
      </c>
      <c r="N47" s="56" t="s">
        <v>325</v>
      </c>
      <c r="O47" s="69" t="s">
        <v>219</v>
      </c>
      <c r="P47" s="28" t="s">
        <v>299</v>
      </c>
      <c r="Q47" s="28" t="s">
        <v>299</v>
      </c>
      <c r="R47" s="28" t="s">
        <v>220</v>
      </c>
      <c r="S47" s="28" t="s">
        <v>237</v>
      </c>
    </row>
    <row r="48" s="6" customFormat="1" ht="243.75" spans="1:19">
      <c r="A48" s="28">
        <v>3</v>
      </c>
      <c r="B48" s="29" t="s">
        <v>76</v>
      </c>
      <c r="C48" s="36" t="s">
        <v>326</v>
      </c>
      <c r="D48" s="29" t="s">
        <v>327</v>
      </c>
      <c r="E48" s="34" t="s">
        <v>328</v>
      </c>
      <c r="F48" s="54" t="s">
        <v>160</v>
      </c>
      <c r="G48" s="54" t="s">
        <v>151</v>
      </c>
      <c r="H48" s="56">
        <f t="shared" si="1"/>
        <v>2400</v>
      </c>
      <c r="I48" s="72">
        <v>2400</v>
      </c>
      <c r="J48" s="56"/>
      <c r="K48" s="56"/>
      <c r="L48" s="29">
        <v>240</v>
      </c>
      <c r="M48" s="56" t="s">
        <v>152</v>
      </c>
      <c r="N48" s="56" t="s">
        <v>329</v>
      </c>
      <c r="O48" s="69" t="s">
        <v>171</v>
      </c>
      <c r="P48" s="28" t="s">
        <v>172</v>
      </c>
      <c r="Q48" s="28" t="s">
        <v>173</v>
      </c>
      <c r="R48" s="28" t="s">
        <v>203</v>
      </c>
      <c r="S48" s="28" t="s">
        <v>237</v>
      </c>
    </row>
    <row r="49" s="5" customFormat="1" ht="14.25" spans="1:19">
      <c r="A49" s="48" t="s">
        <v>330</v>
      </c>
      <c r="B49" s="49"/>
      <c r="C49" s="50"/>
      <c r="D49" s="51"/>
      <c r="E49" s="52">
        <v>6</v>
      </c>
      <c r="F49" s="25"/>
      <c r="G49" s="25"/>
      <c r="H49" s="27">
        <f>SUM(H50:H55)</f>
        <v>4400</v>
      </c>
      <c r="I49" s="27"/>
      <c r="J49" s="27"/>
      <c r="K49" s="27"/>
      <c r="L49" s="27"/>
      <c r="M49" s="25"/>
      <c r="N49" s="26"/>
      <c r="O49" s="26"/>
      <c r="P49" s="26"/>
      <c r="Q49" s="25"/>
      <c r="R49" s="25"/>
      <c r="S49" s="25"/>
    </row>
    <row r="50" s="6" customFormat="1" ht="206.25" spans="1:19">
      <c r="A50" s="28">
        <v>1</v>
      </c>
      <c r="B50" s="29" t="s">
        <v>76</v>
      </c>
      <c r="C50" s="36" t="s">
        <v>331</v>
      </c>
      <c r="D50" s="29" t="s">
        <v>332</v>
      </c>
      <c r="E50" s="71" t="s">
        <v>333</v>
      </c>
      <c r="F50" s="54" t="s">
        <v>160</v>
      </c>
      <c r="G50" s="54" t="s">
        <v>216</v>
      </c>
      <c r="H50" s="44">
        <v>1900</v>
      </c>
      <c r="I50" s="29">
        <v>1900</v>
      </c>
      <c r="J50" s="44"/>
      <c r="K50" s="44"/>
      <c r="L50" s="29">
        <v>190</v>
      </c>
      <c r="M50" s="56" t="s">
        <v>152</v>
      </c>
      <c r="N50" s="44" t="s">
        <v>334</v>
      </c>
      <c r="O50" s="28" t="s">
        <v>219</v>
      </c>
      <c r="P50" s="28" t="s">
        <v>172</v>
      </c>
      <c r="Q50" s="28" t="s">
        <v>299</v>
      </c>
      <c r="R50" s="28" t="s">
        <v>311</v>
      </c>
      <c r="S50" s="28" t="s">
        <v>237</v>
      </c>
    </row>
    <row r="51" s="6" customFormat="1" ht="243.75" spans="1:19">
      <c r="A51" s="28">
        <v>2</v>
      </c>
      <c r="B51" s="29" t="s">
        <v>76</v>
      </c>
      <c r="C51" s="36" t="s">
        <v>335</v>
      </c>
      <c r="D51" s="29" t="s">
        <v>239</v>
      </c>
      <c r="E51" s="53" t="s">
        <v>336</v>
      </c>
      <c r="F51" s="54" t="s">
        <v>160</v>
      </c>
      <c r="G51" s="54" t="s">
        <v>324</v>
      </c>
      <c r="H51" s="56">
        <f t="shared" ref="H51:H55" si="2">I51+J51</f>
        <v>500</v>
      </c>
      <c r="I51" s="74">
        <v>500</v>
      </c>
      <c r="J51" s="56"/>
      <c r="K51" s="56"/>
      <c r="L51" s="29">
        <v>50</v>
      </c>
      <c r="M51" s="56" t="s">
        <v>152</v>
      </c>
      <c r="N51" s="56" t="s">
        <v>337</v>
      </c>
      <c r="O51" s="28" t="s">
        <v>219</v>
      </c>
      <c r="P51" s="28" t="s">
        <v>172</v>
      </c>
      <c r="Q51" s="28" t="s">
        <v>299</v>
      </c>
      <c r="R51" s="28" t="s">
        <v>311</v>
      </c>
      <c r="S51" s="28" t="s">
        <v>257</v>
      </c>
    </row>
    <row r="52" s="6" customFormat="1" ht="243.75" spans="1:19">
      <c r="A52" s="28">
        <v>3</v>
      </c>
      <c r="B52" s="29" t="s">
        <v>76</v>
      </c>
      <c r="C52" s="36" t="s">
        <v>338</v>
      </c>
      <c r="D52" s="29" t="s">
        <v>301</v>
      </c>
      <c r="E52" s="71" t="s">
        <v>339</v>
      </c>
      <c r="F52" s="54" t="s">
        <v>160</v>
      </c>
      <c r="G52" s="54" t="s">
        <v>324</v>
      </c>
      <c r="H52" s="56">
        <f t="shared" si="2"/>
        <v>500</v>
      </c>
      <c r="I52" s="74">
        <v>500</v>
      </c>
      <c r="J52" s="56"/>
      <c r="K52" s="56"/>
      <c r="L52" s="29">
        <v>50</v>
      </c>
      <c r="M52" s="56" t="s">
        <v>152</v>
      </c>
      <c r="N52" s="56" t="s">
        <v>340</v>
      </c>
      <c r="O52" s="28" t="s">
        <v>219</v>
      </c>
      <c r="P52" s="28" t="s">
        <v>172</v>
      </c>
      <c r="Q52" s="28" t="s">
        <v>299</v>
      </c>
      <c r="R52" s="28" t="s">
        <v>311</v>
      </c>
      <c r="S52" s="28" t="s">
        <v>257</v>
      </c>
    </row>
    <row r="53" s="6" customFormat="1" ht="243.75" spans="1:19">
      <c r="A53" s="28">
        <v>4</v>
      </c>
      <c r="B53" s="29" t="s">
        <v>76</v>
      </c>
      <c r="C53" s="36" t="s">
        <v>341</v>
      </c>
      <c r="D53" s="29" t="s">
        <v>175</v>
      </c>
      <c r="E53" s="71" t="s">
        <v>342</v>
      </c>
      <c r="F53" s="54" t="s">
        <v>160</v>
      </c>
      <c r="G53" s="54" t="s">
        <v>324</v>
      </c>
      <c r="H53" s="56">
        <f t="shared" si="2"/>
        <v>500</v>
      </c>
      <c r="I53" s="74">
        <v>500</v>
      </c>
      <c r="J53" s="56"/>
      <c r="K53" s="56"/>
      <c r="L53" s="29">
        <v>50</v>
      </c>
      <c r="M53" s="56" t="s">
        <v>152</v>
      </c>
      <c r="N53" s="56" t="s">
        <v>343</v>
      </c>
      <c r="O53" s="28" t="s">
        <v>219</v>
      </c>
      <c r="P53" s="28" t="s">
        <v>172</v>
      </c>
      <c r="Q53" s="28" t="s">
        <v>299</v>
      </c>
      <c r="R53" s="28" t="s">
        <v>311</v>
      </c>
      <c r="S53" s="28" t="s">
        <v>257</v>
      </c>
    </row>
    <row r="54" s="6" customFormat="1" ht="243.75" spans="1:19">
      <c r="A54" s="28">
        <v>5</v>
      </c>
      <c r="B54" s="29" t="s">
        <v>76</v>
      </c>
      <c r="C54" s="36" t="s">
        <v>344</v>
      </c>
      <c r="D54" s="29" t="s">
        <v>175</v>
      </c>
      <c r="E54" s="71" t="s">
        <v>345</v>
      </c>
      <c r="F54" s="54" t="s">
        <v>160</v>
      </c>
      <c r="G54" s="54" t="s">
        <v>324</v>
      </c>
      <c r="H54" s="56">
        <f t="shared" si="2"/>
        <v>500</v>
      </c>
      <c r="I54" s="74">
        <v>500</v>
      </c>
      <c r="J54" s="56"/>
      <c r="K54" s="56"/>
      <c r="L54" s="29">
        <v>50</v>
      </c>
      <c r="M54" s="56" t="s">
        <v>152</v>
      </c>
      <c r="N54" s="56" t="s">
        <v>346</v>
      </c>
      <c r="O54" s="28" t="s">
        <v>219</v>
      </c>
      <c r="P54" s="28" t="s">
        <v>172</v>
      </c>
      <c r="Q54" s="28" t="s">
        <v>299</v>
      </c>
      <c r="R54" s="28" t="s">
        <v>311</v>
      </c>
      <c r="S54" s="28" t="s">
        <v>257</v>
      </c>
    </row>
    <row r="55" s="6" customFormat="1" ht="243.75" spans="1:19">
      <c r="A55" s="28">
        <v>6</v>
      </c>
      <c r="B55" s="29" t="s">
        <v>76</v>
      </c>
      <c r="C55" s="36" t="s">
        <v>347</v>
      </c>
      <c r="D55" s="29" t="s">
        <v>191</v>
      </c>
      <c r="E55" s="71" t="s">
        <v>348</v>
      </c>
      <c r="F55" s="54" t="s">
        <v>160</v>
      </c>
      <c r="G55" s="54" t="s">
        <v>324</v>
      </c>
      <c r="H55" s="56">
        <f t="shared" si="2"/>
        <v>500</v>
      </c>
      <c r="I55" s="74">
        <v>500</v>
      </c>
      <c r="J55" s="56"/>
      <c r="K55" s="56"/>
      <c r="L55" s="29">
        <v>50</v>
      </c>
      <c r="M55" s="56" t="s">
        <v>152</v>
      </c>
      <c r="N55" s="56" t="s">
        <v>349</v>
      </c>
      <c r="O55" s="28" t="s">
        <v>219</v>
      </c>
      <c r="P55" s="28" t="s">
        <v>172</v>
      </c>
      <c r="Q55" s="28" t="s">
        <v>299</v>
      </c>
      <c r="R55" s="28" t="s">
        <v>311</v>
      </c>
      <c r="S55" s="28" t="s">
        <v>257</v>
      </c>
    </row>
    <row r="56" s="5" customFormat="1" ht="14.25" spans="1:19">
      <c r="A56" s="48" t="s">
        <v>350</v>
      </c>
      <c r="B56" s="49"/>
      <c r="C56" s="50"/>
      <c r="D56" s="51"/>
      <c r="E56" s="52">
        <v>2</v>
      </c>
      <c r="F56" s="25"/>
      <c r="G56" s="25"/>
      <c r="H56" s="27">
        <f>SUM(H57:H58)</f>
        <v>38</v>
      </c>
      <c r="I56" s="27"/>
      <c r="J56" s="27"/>
      <c r="K56" s="27"/>
      <c r="L56" s="27"/>
      <c r="M56" s="25"/>
      <c r="N56" s="26"/>
      <c r="O56" s="26"/>
      <c r="P56" s="26"/>
      <c r="Q56" s="25"/>
      <c r="R56" s="25"/>
      <c r="S56" s="25"/>
    </row>
    <row r="57" s="6" customFormat="1" ht="131.25" spans="1:19">
      <c r="A57" s="28">
        <v>1</v>
      </c>
      <c r="B57" s="29" t="s">
        <v>76</v>
      </c>
      <c r="C57" s="36" t="s">
        <v>351</v>
      </c>
      <c r="D57" s="29" t="s">
        <v>352</v>
      </c>
      <c r="E57" s="71" t="s">
        <v>353</v>
      </c>
      <c r="F57" s="29" t="s">
        <v>160</v>
      </c>
      <c r="G57" s="29" t="s">
        <v>151</v>
      </c>
      <c r="H57" s="29">
        <f t="shared" ref="H57:H61" si="3">I57+J57</f>
        <v>20</v>
      </c>
      <c r="I57" s="29">
        <v>20</v>
      </c>
      <c r="J57" s="29"/>
      <c r="K57" s="29"/>
      <c r="L57" s="29"/>
      <c r="M57" s="29" t="s">
        <v>152</v>
      </c>
      <c r="N57" s="29"/>
      <c r="O57" s="28" t="s">
        <v>354</v>
      </c>
      <c r="P57" s="28" t="s">
        <v>155</v>
      </c>
      <c r="Q57" s="28" t="s">
        <v>155</v>
      </c>
      <c r="R57" s="28" t="s">
        <v>203</v>
      </c>
      <c r="S57" s="28"/>
    </row>
    <row r="58" s="6" customFormat="1" ht="131.25" spans="1:19">
      <c r="A58" s="28">
        <v>2</v>
      </c>
      <c r="B58" s="29" t="s">
        <v>76</v>
      </c>
      <c r="C58" s="36" t="s">
        <v>355</v>
      </c>
      <c r="D58" s="29" t="s">
        <v>352</v>
      </c>
      <c r="E58" s="71" t="s">
        <v>356</v>
      </c>
      <c r="F58" s="29" t="s">
        <v>160</v>
      </c>
      <c r="G58" s="29" t="s">
        <v>151</v>
      </c>
      <c r="H58" s="56">
        <f t="shared" si="3"/>
        <v>18</v>
      </c>
      <c r="I58" s="56">
        <v>18</v>
      </c>
      <c r="J58" s="33"/>
      <c r="K58" s="33"/>
      <c r="L58" s="29"/>
      <c r="M58" s="33" t="s">
        <v>152</v>
      </c>
      <c r="N58" s="33" t="s">
        <v>357</v>
      </c>
      <c r="O58" s="28" t="s">
        <v>354</v>
      </c>
      <c r="P58" s="28" t="s">
        <v>155</v>
      </c>
      <c r="Q58" s="28" t="s">
        <v>155</v>
      </c>
      <c r="R58" s="28" t="s">
        <v>203</v>
      </c>
      <c r="S58" s="28"/>
    </row>
    <row r="59" s="5" customFormat="1" ht="14.25" spans="1:19">
      <c r="A59" s="48" t="s">
        <v>358</v>
      </c>
      <c r="B59" s="49"/>
      <c r="C59" s="50"/>
      <c r="D59" s="51"/>
      <c r="E59" s="52">
        <v>2</v>
      </c>
      <c r="F59" s="25"/>
      <c r="G59" s="25"/>
      <c r="H59" s="27">
        <f>SUM(H60:H61)</f>
        <v>612.496826</v>
      </c>
      <c r="I59" s="27"/>
      <c r="J59" s="27"/>
      <c r="K59" s="27"/>
      <c r="L59" s="27"/>
      <c r="M59" s="25"/>
      <c r="N59" s="26"/>
      <c r="O59" s="26"/>
      <c r="P59" s="26"/>
      <c r="Q59" s="25"/>
      <c r="R59" s="25"/>
      <c r="S59" s="25"/>
    </row>
    <row r="60" s="6" customFormat="1" ht="56.25" spans="1:19">
      <c r="A60" s="28">
        <v>1</v>
      </c>
      <c r="B60" s="56" t="s">
        <v>76</v>
      </c>
      <c r="C60" s="42" t="s">
        <v>359</v>
      </c>
      <c r="D60" s="71" t="s">
        <v>76</v>
      </c>
      <c r="E60" s="53" t="s">
        <v>360</v>
      </c>
      <c r="F60" s="29" t="s">
        <v>160</v>
      </c>
      <c r="G60" s="29" t="s">
        <v>361</v>
      </c>
      <c r="H60" s="75">
        <f t="shared" si="3"/>
        <v>432.496826</v>
      </c>
      <c r="I60" s="74">
        <v>432.496826</v>
      </c>
      <c r="J60" s="56"/>
      <c r="K60" s="56"/>
      <c r="L60" s="29"/>
      <c r="M60" s="56" t="s">
        <v>152</v>
      </c>
      <c r="N60" s="69"/>
      <c r="O60" s="28" t="s">
        <v>354</v>
      </c>
      <c r="P60" s="28" t="s">
        <v>155</v>
      </c>
      <c r="Q60" s="28" t="s">
        <v>155</v>
      </c>
      <c r="R60" s="28" t="s">
        <v>362</v>
      </c>
      <c r="S60" s="28"/>
    </row>
    <row r="61" s="6" customFormat="1" ht="36" spans="1:19">
      <c r="A61" s="28">
        <v>2</v>
      </c>
      <c r="B61" s="56" t="s">
        <v>76</v>
      </c>
      <c r="C61" s="76" t="s">
        <v>363</v>
      </c>
      <c r="D61" s="71" t="s">
        <v>76</v>
      </c>
      <c r="E61" s="39" t="s">
        <v>364</v>
      </c>
      <c r="F61" s="29" t="s">
        <v>160</v>
      </c>
      <c r="G61" s="54" t="s">
        <v>151</v>
      </c>
      <c r="H61" s="75">
        <f t="shared" si="3"/>
        <v>180</v>
      </c>
      <c r="I61" s="74">
        <v>180</v>
      </c>
      <c r="J61" s="56"/>
      <c r="K61" s="56"/>
      <c r="L61" s="29"/>
      <c r="M61" s="56" t="s">
        <v>152</v>
      </c>
      <c r="N61" s="69"/>
      <c r="O61" s="28" t="s">
        <v>354</v>
      </c>
      <c r="P61" s="28" t="s">
        <v>155</v>
      </c>
      <c r="Q61" s="28" t="s">
        <v>155</v>
      </c>
      <c r="R61" s="28" t="s">
        <v>203</v>
      </c>
      <c r="S61" s="28"/>
    </row>
    <row r="62" s="5" customFormat="1" ht="14.25" spans="1:19">
      <c r="A62" s="48" t="s">
        <v>365</v>
      </c>
      <c r="B62" s="49"/>
      <c r="C62" s="50"/>
      <c r="D62" s="51"/>
      <c r="E62" s="25">
        <v>1</v>
      </c>
      <c r="F62" s="25"/>
      <c r="G62" s="25"/>
      <c r="H62" s="27">
        <f>SUM(H63)</f>
        <v>3</v>
      </c>
      <c r="I62" s="27"/>
      <c r="J62" s="27"/>
      <c r="K62" s="27"/>
      <c r="L62" s="27"/>
      <c r="M62" s="25"/>
      <c r="N62" s="26"/>
      <c r="O62" s="26"/>
      <c r="P62" s="26"/>
      <c r="Q62" s="25"/>
      <c r="R62" s="25"/>
      <c r="S62" s="25"/>
    </row>
    <row r="63" s="6" customFormat="1" ht="36" spans="1:19">
      <c r="A63" s="28">
        <v>1</v>
      </c>
      <c r="B63" s="56" t="s">
        <v>76</v>
      </c>
      <c r="C63" s="77" t="s">
        <v>366</v>
      </c>
      <c r="D63" s="78" t="s">
        <v>76</v>
      </c>
      <c r="E63" s="53" t="s">
        <v>367</v>
      </c>
      <c r="F63" s="29" t="s">
        <v>160</v>
      </c>
      <c r="G63" s="54" t="s">
        <v>151</v>
      </c>
      <c r="H63" s="56">
        <v>3</v>
      </c>
      <c r="I63" s="54">
        <v>3</v>
      </c>
      <c r="J63" s="56"/>
      <c r="K63" s="79"/>
      <c r="L63" s="29"/>
      <c r="M63" s="80" t="s">
        <v>152</v>
      </c>
      <c r="N63" s="69"/>
      <c r="O63" s="69" t="s">
        <v>354</v>
      </c>
      <c r="P63" s="28" t="s">
        <v>155</v>
      </c>
      <c r="Q63" s="28" t="s">
        <v>155</v>
      </c>
      <c r="R63" s="28" t="s">
        <v>203</v>
      </c>
      <c r="S63" s="28"/>
    </row>
    <row r="64" ht="31.5" spans="1:19">
      <c r="A64" s="81" t="s">
        <v>368</v>
      </c>
      <c r="B64" s="81"/>
      <c r="C64" s="81"/>
      <c r="D64" s="81"/>
      <c r="E64" s="81"/>
      <c r="F64" s="81"/>
      <c r="G64" s="81"/>
      <c r="H64" s="81"/>
      <c r="I64" s="81"/>
      <c r="J64" s="81"/>
      <c r="K64" s="81"/>
      <c r="L64" s="81"/>
      <c r="M64" s="81"/>
      <c r="N64" s="81"/>
      <c r="O64" s="81"/>
      <c r="P64" s="81"/>
      <c r="Q64" s="81"/>
      <c r="R64" s="81"/>
    </row>
  </sheetData>
  <autoFilter xmlns:etc="http://www.wps.cn/officeDocument/2017/etCustomData" ref="A1:S64" etc:filterBottomFollowUsedRange="0">
    <extLst/>
  </autoFilter>
  <mergeCells count="25">
    <mergeCell ref="A1:R1"/>
    <mergeCell ref="A2:S2"/>
    <mergeCell ref="H3:K3"/>
    <mergeCell ref="O3:Q3"/>
    <mergeCell ref="A6:D6"/>
    <mergeCell ref="A7:D7"/>
    <mergeCell ref="A24:D24"/>
    <mergeCell ref="A45:D45"/>
    <mergeCell ref="A49:D49"/>
    <mergeCell ref="A56:D56"/>
    <mergeCell ref="A59:D59"/>
    <mergeCell ref="A62:D62"/>
    <mergeCell ref="A64:R64"/>
    <mergeCell ref="A3:A4"/>
    <mergeCell ref="B3:B4"/>
    <mergeCell ref="C3:C4"/>
    <mergeCell ref="D3:D4"/>
    <mergeCell ref="E3:E4"/>
    <mergeCell ref="F3:F4"/>
    <mergeCell ref="G3:G4"/>
    <mergeCell ref="L3:L4"/>
    <mergeCell ref="M3:M4"/>
    <mergeCell ref="N3:N4"/>
    <mergeCell ref="R3:R4"/>
    <mergeCell ref="S3:S4"/>
  </mergeCells>
  <printOptions horizontalCentered="1"/>
  <pageMargins left="0.156944444444444" right="0.118055555555556" top="0.708333333333333" bottom="0.409027777777778" header="0.275" footer="0.5"/>
  <pageSetup paperSize="8" scale="5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4</vt:i4>
      </vt:variant>
    </vt:vector>
  </HeadingPairs>
  <TitlesOfParts>
    <vt:vector size="4" baseType="lpstr">
      <vt:lpstr>汇总表</vt:lpstr>
      <vt:lpstr>产业</vt:lpstr>
      <vt:lpstr>基础设施</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等等沃不要跑</cp:lastModifiedBy>
  <cp:revision>0</cp:revision>
  <dcterms:created xsi:type="dcterms:W3CDTF">2022-05-24T22:13:00Z</dcterms:created>
  <dcterms:modified xsi:type="dcterms:W3CDTF">2026-01-04T01:59:14Z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632A29293FE546B58B122AA08ABC5938_13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